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6\MARCHES FORMALISES 2026 AOO\AOO TELEPHONIE FIXE\"/>
    </mc:Choice>
  </mc:AlternateContent>
  <xr:revisionPtr revIDLastSave="0" documentId="8_{5FE39829-E7FD-4206-806C-BAAB048DE294}" xr6:coauthVersionLast="47" xr6:coauthVersionMax="47" xr10:uidLastSave="{00000000-0000-0000-0000-000000000000}"/>
  <bookViews>
    <workbookView xWindow="-110" yWindow="-110" windowWidth="19420" windowHeight="10300" tabRatio="757" activeTab="1" xr2:uid="{00000000-000D-0000-FFFF-FFFF00000000}"/>
  </bookViews>
  <sheets>
    <sheet name="ENTETE" sheetId="79" r:id="rId1"/>
    <sheet name="LOT 1" sheetId="72" r:id="rId2"/>
  </sheets>
  <externalReferences>
    <externalReference r:id="rId3"/>
    <externalReference r:id="rId4"/>
  </externalReferences>
  <definedNames>
    <definedName name="aas" localSheetId="1">#REF!</definedName>
    <definedName name="aas">#REF!</definedName>
    <definedName name="ancien" localSheetId="1">#REF!</definedName>
    <definedName name="ancien">#REF!</definedName>
    <definedName name="Chef_de_projet" localSheetId="1">#REF!</definedName>
    <definedName name="Chef_de_projet">#REF!</definedName>
    <definedName name="Coef">'[1]Données projet'!$C$4</definedName>
    <definedName name="Deux" localSheetId="1">#REF!</definedName>
    <definedName name="Deux">#REF!</definedName>
    <definedName name="Dével." localSheetId="1">#REF!</definedName>
    <definedName name="Dével.">#REF!</definedName>
    <definedName name="dfs">#REF!</definedName>
    <definedName name="ds">#REF!</definedName>
    <definedName name="dvs">#REF!</definedName>
    <definedName name="Expert" localSheetId="1">#REF!</definedName>
    <definedName name="Expert">#REF!</definedName>
    <definedName name="Formateur" localSheetId="1">#REF!</definedName>
    <definedName name="Formateur">#REF!</definedName>
    <definedName name="Formateur1">#REF!</definedName>
    <definedName name="_xlnm.Print_Titles" localSheetId="1">'LOT 1'!$6:$6</definedName>
    <definedName name="KMAT">[2]PARAMETRE!$K$4</definedName>
    <definedName name="KMO">[2]PARAMETRE!$K$5</definedName>
    <definedName name="KRUN">[2]PARAMETRE!$K$3</definedName>
    <definedName name="Marge" comment="Taux de Marge">'[1]Données projet'!$C$3</definedName>
    <definedName name="PRC" comment="Taux PRC">'[1]Données projet'!$C$2</definedName>
    <definedName name="remise_AA35">'[1]Données projet'!$C$8</definedName>
    <definedName name="remise_AA36">'[1]Données projet'!$C$9</definedName>
    <definedName name="remise_AA37">'[1]Données projet'!$C$10</definedName>
    <definedName name="remise_AA40">'[1]Données projet'!$C$11</definedName>
    <definedName name="remise_AGSCOM">'[1]Données projet'!$C$30</definedName>
    <definedName name="remise_BA15">'[1]Données projet'!$C$14</definedName>
    <definedName name="remise_C2C">'[1]Données projet'!$C$29</definedName>
    <definedName name="remise_CC11">'[1]Données projet'!$C$15</definedName>
    <definedName name="remise_CC18">'[1]Données projet'!$C$16</definedName>
    <definedName name="remise_CC40">'[1]Données projet'!$C$17</definedName>
    <definedName name="remise_CC45">'[1]Données projet'!$C$18</definedName>
    <definedName name="remise_DD15">'[1]Données projet'!$C$19</definedName>
    <definedName name="remise_DD18">'[1]Données projet'!$C$20</definedName>
    <definedName name="remise_DD20">'[1]Données projet'!$C$21</definedName>
    <definedName name="remise_FF11">'[1]Données projet'!$C$23</definedName>
    <definedName name="remise_FF13">'[1]Données projet'!$C$24</definedName>
    <definedName name="remise_FF14">'[1]Données projet'!$C$25</definedName>
    <definedName name="remise_GG42">'[1]Données projet'!$C$26</definedName>
    <definedName name="remise_NN02">'[1]Données projet'!$C$28</definedName>
    <definedName name="Tech_Cableur" localSheetId="1">#REF!</definedName>
    <definedName name="Tech_Cableur">#REF!</definedName>
    <definedName name="Tel">#REF!</definedName>
    <definedName name="xl" localSheetId="1">#REF!</definedName>
    <definedName name="xl">#REF!</definedName>
  </definedNames>
  <calcPr calcId="191028"/>
  <customWorkbookViews>
    <customWorkbookView name="Gerard - Affichage personnalisé" guid="{AD0D9C00-0A2E-11D3-AC75-0080C8880D45}" mergeInterval="0" personalView="1" maximized="1" windowWidth="994" windowHeight="582" tabRatio="466" activeSheetId="1"/>
    <customWorkbookView name="* - Affichage personnalisé" guid="{1FD285E5-0C63-11D3-A6F0-00902727AD3C}" mergeInterval="0" personalView="1" maximized="1" windowWidth="994" windowHeight="553" tabRatio="46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52" i="72" l="1"/>
  <c r="E12" i="72"/>
  <c r="H349" i="72" l="1"/>
  <c r="I348" i="72" s="1"/>
  <c r="E348" i="72"/>
  <c r="F348" i="72" s="1"/>
  <c r="H346" i="72"/>
  <c r="I345" i="72" s="1"/>
  <c r="E345" i="72"/>
  <c r="F345" i="72" s="1"/>
  <c r="H343" i="72"/>
  <c r="I343" i="72" s="1"/>
  <c r="H341" i="72"/>
  <c r="I340" i="72" s="1"/>
  <c r="E340" i="72"/>
  <c r="F340" i="72" s="1"/>
  <c r="H338" i="72"/>
  <c r="I337" i="72" s="1"/>
  <c r="E337" i="72"/>
  <c r="F337" i="72" s="1"/>
  <c r="H335" i="72"/>
  <c r="I334" i="72" s="1"/>
  <c r="E334" i="72"/>
  <c r="F334" i="72" s="1"/>
  <c r="H331" i="72"/>
  <c r="I330" i="72" s="1"/>
  <c r="E330" i="72"/>
  <c r="F330" i="72" s="1"/>
  <c r="H328" i="72"/>
  <c r="I327" i="72" s="1"/>
  <c r="E327" i="72"/>
  <c r="F327" i="72" s="1"/>
  <c r="H325" i="72"/>
  <c r="I325" i="72" s="1"/>
  <c r="H323" i="72"/>
  <c r="I322" i="72" s="1"/>
  <c r="E322" i="72"/>
  <c r="F322" i="72" s="1"/>
  <c r="H320" i="72"/>
  <c r="I319" i="72" s="1"/>
  <c r="E319" i="72"/>
  <c r="F319" i="72" s="1"/>
  <c r="H317" i="72"/>
  <c r="I316" i="72" s="1"/>
  <c r="E316" i="72"/>
  <c r="F316" i="72" s="1"/>
  <c r="H312" i="72"/>
  <c r="I311" i="72" s="1"/>
  <c r="E311" i="72"/>
  <c r="F311" i="72" s="1"/>
  <c r="H309" i="72"/>
  <c r="I308" i="72" s="1"/>
  <c r="E308" i="72"/>
  <c r="F308" i="72" s="1"/>
  <c r="H306" i="72"/>
  <c r="I306" i="72" s="1"/>
  <c r="H304" i="72"/>
  <c r="I303" i="72" s="1"/>
  <c r="E303" i="72"/>
  <c r="F303" i="72" s="1"/>
  <c r="H301" i="72"/>
  <c r="I300" i="72" s="1"/>
  <c r="E300" i="72"/>
  <c r="F300" i="72" s="1"/>
  <c r="H298" i="72"/>
  <c r="I297" i="72" s="1"/>
  <c r="E297" i="72"/>
  <c r="F297" i="72" s="1"/>
  <c r="H294" i="72"/>
  <c r="I293" i="72" s="1"/>
  <c r="E293" i="72"/>
  <c r="F293" i="72" s="1"/>
  <c r="H291" i="72"/>
  <c r="I290" i="72" s="1"/>
  <c r="E290" i="72"/>
  <c r="F290" i="72" s="1"/>
  <c r="H288" i="72"/>
  <c r="I288" i="72" s="1"/>
  <c r="H286" i="72"/>
  <c r="I285" i="72" s="1"/>
  <c r="E285" i="72"/>
  <c r="F285" i="72" s="1"/>
  <c r="H283" i="72"/>
  <c r="I282" i="72" s="1"/>
  <c r="E282" i="72"/>
  <c r="F282" i="72" s="1"/>
  <c r="H280" i="72"/>
  <c r="I279" i="72" s="1"/>
  <c r="E279" i="72"/>
  <c r="F279" i="72" s="1"/>
  <c r="H276" i="72"/>
  <c r="I275" i="72" s="1"/>
  <c r="E275" i="72"/>
  <c r="F275" i="72" s="1"/>
  <c r="H273" i="72"/>
  <c r="I272" i="72" s="1"/>
  <c r="E272" i="72"/>
  <c r="F272" i="72" s="1"/>
  <c r="H270" i="72"/>
  <c r="I270" i="72" s="1"/>
  <c r="H268" i="72"/>
  <c r="I267" i="72" s="1"/>
  <c r="E267" i="72"/>
  <c r="F267" i="72" s="1"/>
  <c r="H265" i="72"/>
  <c r="I264" i="72" s="1"/>
  <c r="E264" i="72"/>
  <c r="F264" i="72" s="1"/>
  <c r="H262" i="72"/>
  <c r="I261" i="72" s="1"/>
  <c r="E261" i="72"/>
  <c r="F261" i="72" s="1"/>
  <c r="H258" i="72"/>
  <c r="I257" i="72" s="1"/>
  <c r="E257" i="72"/>
  <c r="F257" i="72" s="1"/>
  <c r="H255" i="72"/>
  <c r="I254" i="72" s="1"/>
  <c r="E254" i="72"/>
  <c r="F254" i="72" s="1"/>
  <c r="H252" i="72"/>
  <c r="I252" i="72" s="1"/>
  <c r="H250" i="72"/>
  <c r="I249" i="72" s="1"/>
  <c r="E249" i="72"/>
  <c r="F249" i="72" s="1"/>
  <c r="H247" i="72"/>
  <c r="I246" i="72" s="1"/>
  <c r="E246" i="72"/>
  <c r="F246" i="72" s="1"/>
  <c r="H244" i="72"/>
  <c r="I243" i="72" s="1"/>
  <c r="E243" i="72"/>
  <c r="F243" i="72" s="1"/>
  <c r="H240" i="72"/>
  <c r="I239" i="72" s="1"/>
  <c r="E239" i="72"/>
  <c r="F239" i="72" s="1"/>
  <c r="H237" i="72"/>
  <c r="I236" i="72" s="1"/>
  <c r="E236" i="72"/>
  <c r="F236" i="72" s="1"/>
  <c r="H234" i="72"/>
  <c r="I234" i="72" s="1"/>
  <c r="H232" i="72"/>
  <c r="I231" i="72" s="1"/>
  <c r="E231" i="72"/>
  <c r="F231" i="72" s="1"/>
  <c r="H229" i="72"/>
  <c r="I228" i="72" s="1"/>
  <c r="E228" i="72"/>
  <c r="F228" i="72" s="1"/>
  <c r="H226" i="72"/>
  <c r="I225" i="72" s="1"/>
  <c r="E225" i="72"/>
  <c r="F225" i="72" s="1"/>
  <c r="H222" i="72"/>
  <c r="I221" i="72" s="1"/>
  <c r="E221" i="72"/>
  <c r="F221" i="72" s="1"/>
  <c r="H219" i="72"/>
  <c r="I218" i="72" s="1"/>
  <c r="E218" i="72"/>
  <c r="F218" i="72" s="1"/>
  <c r="H216" i="72"/>
  <c r="I216" i="72" s="1"/>
  <c r="H214" i="72"/>
  <c r="I213" i="72" s="1"/>
  <c r="E213" i="72"/>
  <c r="F213" i="72" s="1"/>
  <c r="H211" i="72"/>
  <c r="I210" i="72" s="1"/>
  <c r="E210" i="72"/>
  <c r="F210" i="72" s="1"/>
  <c r="H208" i="72"/>
  <c r="I207" i="72" s="1"/>
  <c r="E207" i="72"/>
  <c r="F207" i="72" s="1"/>
  <c r="H203" i="72"/>
  <c r="I202" i="72" s="1"/>
  <c r="E202" i="72"/>
  <c r="F202" i="72" s="1"/>
  <c r="H200" i="72"/>
  <c r="I199" i="72" s="1"/>
  <c r="E199" i="72"/>
  <c r="F199" i="72" s="1"/>
  <c r="H197" i="72"/>
  <c r="I197" i="72" s="1"/>
  <c r="H195" i="72"/>
  <c r="I194" i="72" s="1"/>
  <c r="E194" i="72"/>
  <c r="F194" i="72" s="1"/>
  <c r="H192" i="72"/>
  <c r="I191" i="72" s="1"/>
  <c r="E191" i="72"/>
  <c r="F191" i="72" s="1"/>
  <c r="H189" i="72"/>
  <c r="I188" i="72" s="1"/>
  <c r="E188" i="72"/>
  <c r="F188" i="72" s="1"/>
  <c r="H185" i="72"/>
  <c r="I184" i="72" s="1"/>
  <c r="E184" i="72"/>
  <c r="F184" i="72" s="1"/>
  <c r="H182" i="72"/>
  <c r="I181" i="72" s="1"/>
  <c r="E181" i="72"/>
  <c r="F181" i="72" s="1"/>
  <c r="H179" i="72"/>
  <c r="I179" i="72" s="1"/>
  <c r="H177" i="72"/>
  <c r="I176" i="72" s="1"/>
  <c r="E176" i="72"/>
  <c r="F176" i="72" s="1"/>
  <c r="H174" i="72"/>
  <c r="I173" i="72" s="1"/>
  <c r="E173" i="72"/>
  <c r="F173" i="72" s="1"/>
  <c r="H171" i="72"/>
  <c r="I170" i="72" s="1"/>
  <c r="E170" i="72"/>
  <c r="F170" i="72" s="1"/>
  <c r="H167" i="72"/>
  <c r="I166" i="72" s="1"/>
  <c r="E166" i="72"/>
  <c r="F166" i="72" s="1"/>
  <c r="H164" i="72"/>
  <c r="I163" i="72" s="1"/>
  <c r="E163" i="72"/>
  <c r="F163" i="72" s="1"/>
  <c r="H161" i="72"/>
  <c r="I161" i="72" s="1"/>
  <c r="H159" i="72"/>
  <c r="I158" i="72" s="1"/>
  <c r="E158" i="72"/>
  <c r="F158" i="72" s="1"/>
  <c r="H156" i="72"/>
  <c r="I155" i="72" s="1"/>
  <c r="E155" i="72"/>
  <c r="F155" i="72" s="1"/>
  <c r="H153" i="72"/>
  <c r="I152" i="72" s="1"/>
  <c r="E152" i="72"/>
  <c r="F152" i="72" s="1"/>
  <c r="H149" i="72"/>
  <c r="I148" i="72" s="1"/>
  <c r="E148" i="72"/>
  <c r="F148" i="72" s="1"/>
  <c r="H146" i="72"/>
  <c r="I145" i="72" s="1"/>
  <c r="E145" i="72"/>
  <c r="F145" i="72" s="1"/>
  <c r="H143" i="72"/>
  <c r="I143" i="72" s="1"/>
  <c r="H141" i="72"/>
  <c r="I140" i="72" s="1"/>
  <c r="E140" i="72"/>
  <c r="F140" i="72" s="1"/>
  <c r="H138" i="72"/>
  <c r="I137" i="72" s="1"/>
  <c r="E137" i="72"/>
  <c r="F137" i="72" s="1"/>
  <c r="H135" i="72"/>
  <c r="I134" i="72" s="1"/>
  <c r="E134" i="72"/>
  <c r="F134" i="72" s="1"/>
  <c r="H130" i="72"/>
  <c r="I129" i="72" s="1"/>
  <c r="E129" i="72"/>
  <c r="F129" i="72" s="1"/>
  <c r="H127" i="72"/>
  <c r="I126" i="72" s="1"/>
  <c r="E126" i="72"/>
  <c r="F126" i="72" s="1"/>
  <c r="H124" i="72"/>
  <c r="I124" i="72" s="1"/>
  <c r="H122" i="72"/>
  <c r="I121" i="72" s="1"/>
  <c r="E121" i="72"/>
  <c r="F121" i="72" s="1"/>
  <c r="H119" i="72"/>
  <c r="I118" i="72" s="1"/>
  <c r="E118" i="72"/>
  <c r="F118" i="72" s="1"/>
  <c r="H116" i="72"/>
  <c r="I115" i="72" s="1"/>
  <c r="E115" i="72"/>
  <c r="F115" i="72" s="1"/>
  <c r="E28" i="72"/>
  <c r="F28" i="72" s="1"/>
  <c r="H112" i="72"/>
  <c r="I111" i="72" s="1"/>
  <c r="E111" i="72"/>
  <c r="F111" i="72" s="1"/>
  <c r="H109" i="72"/>
  <c r="I108" i="72" s="1"/>
  <c r="E108" i="72"/>
  <c r="F108" i="72" s="1"/>
  <c r="H106" i="72"/>
  <c r="I106" i="72" s="1"/>
  <c r="H104" i="72"/>
  <c r="I103" i="72" s="1"/>
  <c r="E103" i="72"/>
  <c r="F103" i="72" s="1"/>
  <c r="H101" i="72"/>
  <c r="I100" i="72" s="1"/>
  <c r="E100" i="72"/>
  <c r="F100" i="72" s="1"/>
  <c r="H98" i="72"/>
  <c r="I97" i="72" s="1"/>
  <c r="E97" i="72"/>
  <c r="F97" i="72" s="1"/>
  <c r="H94" i="72"/>
  <c r="I93" i="72" s="1"/>
  <c r="E93" i="72"/>
  <c r="F93" i="72" s="1"/>
  <c r="H91" i="72"/>
  <c r="I90" i="72" s="1"/>
  <c r="E90" i="72"/>
  <c r="F90" i="72" s="1"/>
  <c r="H88" i="72"/>
  <c r="I88" i="72" s="1"/>
  <c r="H86" i="72"/>
  <c r="I85" i="72" s="1"/>
  <c r="E85" i="72"/>
  <c r="F85" i="72" s="1"/>
  <c r="H83" i="72"/>
  <c r="I82" i="72" s="1"/>
  <c r="E82" i="72"/>
  <c r="F82" i="72" s="1"/>
  <c r="H80" i="72"/>
  <c r="I79" i="72" s="1"/>
  <c r="E79" i="72"/>
  <c r="F79" i="72" s="1"/>
  <c r="H76" i="72"/>
  <c r="I75" i="72" s="1"/>
  <c r="E75" i="72"/>
  <c r="F75" i="72" s="1"/>
  <c r="H73" i="72"/>
  <c r="I72" i="72" s="1"/>
  <c r="E72" i="72"/>
  <c r="F72" i="72" s="1"/>
  <c r="H70" i="72"/>
  <c r="I70" i="72" s="1"/>
  <c r="H68" i="72"/>
  <c r="I67" i="72" s="1"/>
  <c r="E67" i="72"/>
  <c r="F67" i="72" s="1"/>
  <c r="H65" i="72"/>
  <c r="I64" i="72" s="1"/>
  <c r="E64" i="72"/>
  <c r="F64" i="72" s="1"/>
  <c r="H62" i="72"/>
  <c r="I61" i="72" s="1"/>
  <c r="E61" i="72"/>
  <c r="F61" i="72" s="1"/>
  <c r="H58" i="72"/>
  <c r="I57" i="72" s="1"/>
  <c r="E57" i="72"/>
  <c r="F57" i="72" s="1"/>
  <c r="H55" i="72"/>
  <c r="I54" i="72" s="1"/>
  <c r="E54" i="72"/>
  <c r="F54" i="72" s="1"/>
  <c r="H52" i="72"/>
  <c r="I52" i="72" s="1"/>
  <c r="H50" i="72"/>
  <c r="I49" i="72" s="1"/>
  <c r="E49" i="72"/>
  <c r="F49" i="72" s="1"/>
  <c r="H47" i="72"/>
  <c r="I46" i="72" s="1"/>
  <c r="E46" i="72"/>
  <c r="F46" i="72" s="1"/>
  <c r="H44" i="72"/>
  <c r="I43" i="72" s="1"/>
  <c r="E43" i="72"/>
  <c r="F43" i="72" s="1"/>
  <c r="H34" i="72"/>
  <c r="I34" i="72" s="1"/>
  <c r="H40" i="72"/>
  <c r="I39" i="72" s="1"/>
  <c r="E39" i="72"/>
  <c r="F39" i="72" s="1"/>
  <c r="H37" i="72"/>
  <c r="I36" i="72" s="1"/>
  <c r="E36" i="72"/>
  <c r="F36" i="72" s="1"/>
  <c r="H32" i="72"/>
  <c r="I31" i="72" s="1"/>
  <c r="E31" i="72"/>
  <c r="F31" i="72" s="1"/>
  <c r="H29" i="72"/>
  <c r="I28" i="72" s="1"/>
  <c r="H26" i="72"/>
  <c r="I25" i="72" s="1"/>
  <c r="E25" i="72"/>
  <c r="H21" i="72"/>
  <c r="H20" i="72"/>
  <c r="H15" i="72"/>
  <c r="H14" i="72"/>
  <c r="H13" i="72"/>
  <c r="H11" i="72"/>
  <c r="H10" i="72"/>
  <c r="H9" i="72"/>
  <c r="H8" i="72"/>
  <c r="K334" i="72" l="1"/>
  <c r="K316" i="72"/>
  <c r="K297" i="72"/>
  <c r="K279" i="72"/>
  <c r="K261" i="72"/>
  <c r="K243" i="72"/>
  <c r="K225" i="72"/>
  <c r="K207" i="72"/>
  <c r="K170" i="72"/>
  <c r="K188" i="72"/>
  <c r="K152" i="72"/>
  <c r="K134" i="72"/>
  <c r="K115" i="72"/>
  <c r="K97" i="72"/>
  <c r="K43" i="72"/>
  <c r="K79" i="72"/>
  <c r="K61" i="72"/>
  <c r="I7" i="72"/>
  <c r="F25" i="72" l="1"/>
  <c r="E20" i="72"/>
  <c r="E19" i="72"/>
  <c r="E15" i="72"/>
  <c r="E14" i="72"/>
  <c r="E13" i="72"/>
  <c r="E11" i="72"/>
  <c r="E10" i="72"/>
  <c r="E9" i="72"/>
  <c r="E8" i="72"/>
  <c r="E7" i="72"/>
  <c r="K25" i="72" l="1"/>
  <c r="F7" i="72"/>
  <c r="E21" i="72" l="1"/>
  <c r="F19" i="72" s="1"/>
  <c r="H19" i="72" s="1"/>
  <c r="I19" i="72" s="1"/>
  <c r="E17" i="72"/>
  <c r="F17" i="72" s="1"/>
  <c r="H17" i="72" l="1"/>
  <c r="I17" i="72" s="1"/>
  <c r="E357" i="72" l="1"/>
  <c r="E355" i="72"/>
  <c r="E356" i="72"/>
  <c r="E353" i="72"/>
  <c r="E354" i="72"/>
  <c r="E358" i="72"/>
  <c r="E375" i="72"/>
  <c r="F375" i="72" s="1"/>
  <c r="E373" i="72"/>
  <c r="F373" i="72" s="1"/>
  <c r="E369" i="72"/>
  <c r="E368" i="72"/>
  <c r="E376" i="72" l="1"/>
  <c r="F368" i="72"/>
  <c r="K367" i="72" l="1"/>
  <c r="F376" i="72"/>
  <c r="E359" i="72"/>
  <c r="E360" i="72"/>
  <c r="E361" i="72"/>
  <c r="E362" i="72"/>
  <c r="E363" i="72"/>
  <c r="E351" i="72"/>
  <c r="F351" i="72" l="1"/>
  <c r="E397" i="72"/>
  <c r="E396" i="72"/>
  <c r="E395" i="72"/>
  <c r="E394" i="72"/>
  <c r="E393" i="72"/>
  <c r="E392" i="72"/>
  <c r="E391" i="72"/>
  <c r="E390" i="72"/>
  <c r="E389" i="72"/>
  <c r="E388" i="72"/>
  <c r="E387" i="72"/>
  <c r="E386" i="72"/>
  <c r="E385" i="72"/>
  <c r="E384" i="72"/>
  <c r="E383" i="72"/>
  <c r="E382" i="72"/>
  <c r="E381" i="72"/>
  <c r="F381" i="72" l="1"/>
  <c r="K381" i="72" s="1"/>
  <c r="E364" i="72"/>
  <c r="E378" i="72" s="1"/>
  <c r="K351" i="72"/>
  <c r="E398" i="72"/>
  <c r="F364" i="72" l="1"/>
  <c r="F378" i="72" s="1"/>
</calcChain>
</file>

<file path=xl/sharedStrings.xml><?xml version="1.0" encoding="utf-8"?>
<sst xmlns="http://schemas.openxmlformats.org/spreadsheetml/2006/main" count="417" uniqueCount="89">
  <si>
    <t>Quantités</t>
  </si>
  <si>
    <t>Prix unitaire
HT remisé</t>
  </si>
  <si>
    <t>Prix total
HT remisé</t>
  </si>
  <si>
    <t>Formation des gestionnaires</t>
  </si>
  <si>
    <t>Formation des utilisateurs</t>
  </si>
  <si>
    <t>Matériel</t>
  </si>
  <si>
    <t>Application</t>
  </si>
  <si>
    <t>Licences</t>
  </si>
  <si>
    <t>Abonnement annuel</t>
  </si>
  <si>
    <t>Licence</t>
  </si>
  <si>
    <t>Paramétrage et déploiement des nouveaux équipements</t>
  </si>
  <si>
    <t>Gestion et suivi du projet</t>
  </si>
  <si>
    <t>Dans les conditions énoncées au CCTP</t>
  </si>
  <si>
    <t xml:space="preserve">Commentaires </t>
  </si>
  <si>
    <t xml:space="preserve">BESOINS EXPRIMÉS </t>
  </si>
  <si>
    <t>Etude de couverture DECT sur site</t>
  </si>
  <si>
    <t>ensemble</t>
  </si>
  <si>
    <t>Profil 1.2 : Poste IP moyenne gamme</t>
  </si>
  <si>
    <t>Reports d'alarmes</t>
  </si>
  <si>
    <t>Profil 0 : Standard : 1 POPC</t>
  </si>
  <si>
    <t xml:space="preserve">Recette, bascule </t>
  </si>
  <si>
    <t>Adossements et supports constructeurs et éditeurs</t>
  </si>
  <si>
    <t>Prestations</t>
  </si>
  <si>
    <t>Déploiement des postes IP et sans fil</t>
  </si>
  <si>
    <t>Total investissements</t>
  </si>
  <si>
    <t>Profil 2 : Full Softphone</t>
  </si>
  <si>
    <t>Profil 3 : Poste IP sur base DECT</t>
  </si>
  <si>
    <t>Profil 4 : Pieuvre téléphoniques filaires IP</t>
  </si>
  <si>
    <t>INVESTISSEMENT</t>
  </si>
  <si>
    <t>UNIVERSITÉ MARIE ET LOUIS PASTEUR - UMLP</t>
  </si>
  <si>
    <t>Profil 1.1 : Poste IP entrée de gamme</t>
  </si>
  <si>
    <t>Profil 1.1 : Poste IP entréee de gamme</t>
  </si>
  <si>
    <t>DOLE : CENTRE ACTIVITÉS NOUVELLES</t>
  </si>
  <si>
    <t>BELFORT ET MONTBÉLIARD</t>
  </si>
  <si>
    <t>BELFORT ÉNERGIE</t>
  </si>
  <si>
    <t>BELFORT HÔPITAL NORD FRANCHE-COMTÉ</t>
  </si>
  <si>
    <t>BELFORT IUT</t>
  </si>
  <si>
    <t>BELFORT SCD</t>
  </si>
  <si>
    <t>BELFORT STGI</t>
  </si>
  <si>
    <t>MONTBÉLIARD</t>
  </si>
  <si>
    <t>LONS-LE-SAUNIER ET VESOUL</t>
  </si>
  <si>
    <t>LONS-LE-SAUNIER</t>
  </si>
  <si>
    <t>VESOUL</t>
  </si>
  <si>
    <t>TOUS LES SITES</t>
  </si>
  <si>
    <t>Mise en place IP DECT hors câblage</t>
  </si>
  <si>
    <t>Formation des opérateurs des standards</t>
  </si>
  <si>
    <t xml:space="preserve"> Réadossements et supports</t>
  </si>
  <si>
    <t>Taxation</t>
  </si>
  <si>
    <t>FONCTIONNEMENT : 
abonnements, supports, maintenances</t>
  </si>
  <si>
    <t>Taxation : mise à jour NOVA TAX dans NOVA MANAGER</t>
  </si>
  <si>
    <t>Intégration des 5 messages qualité professionnelle</t>
  </si>
  <si>
    <t>SPS constructeur</t>
  </si>
  <si>
    <t>SPS éditeur</t>
  </si>
  <si>
    <t>Adossement NOVA TAX</t>
  </si>
  <si>
    <t>4 ans</t>
  </si>
  <si>
    <t>Total adossements + supports sur 4 ans</t>
  </si>
  <si>
    <t>TOTAL INVESTISSEMENT + 4 années SUPPORTS</t>
  </si>
  <si>
    <t>Maintenance pour 4 ans - hors infrastructure de virtualisation qui héberge WAZO</t>
  </si>
  <si>
    <t>TOTAL 4 années de MAINTENANCE</t>
  </si>
  <si>
    <t>SITE BESANÇON - BOULOIE</t>
  </si>
  <si>
    <t>BESANÇON BOULOIE ET TEMIS - DOLE</t>
  </si>
  <si>
    <t>BESANÇON COMUE</t>
  </si>
  <si>
    <t>BESANÇON SANTÉ</t>
  </si>
  <si>
    <t>BESANÇON TEMIS</t>
  </si>
  <si>
    <t>BESANÇON INSPÉ</t>
  </si>
  <si>
    <t>BESANÇON CENTRE VILLE</t>
  </si>
  <si>
    <t>BESANÇON CLA</t>
  </si>
  <si>
    <t>BESANÇON MEGEVAND</t>
  </si>
  <si>
    <t>BESANÇON PRÉSIDENCE</t>
  </si>
  <si>
    <t>BESANÇON SAINT JACQUES</t>
  </si>
  <si>
    <t xml:space="preserve">Matériels et licenses </t>
  </si>
  <si>
    <t xml:space="preserve">Messages professionnels </t>
  </si>
  <si>
    <t>Plateforme de tests selon descriptif CCTP</t>
  </si>
  <si>
    <t>Annuaire téléphonique centralisé</t>
  </si>
  <si>
    <t>Licences Trunk SIP - 2026</t>
  </si>
  <si>
    <t>Licences Trunk SIP - 2027</t>
  </si>
  <si>
    <t>Licences Trunk SIP - 2028</t>
  </si>
  <si>
    <t>ACCORD-CADRE MONO ATTRIBUTAIRE</t>
  </si>
  <si>
    <t>TECHNIQUES DE L'INFORMATION ET DE COMMUNICATION</t>
  </si>
  <si>
    <t xml:space="preserve">                         </t>
  </si>
  <si>
    <t xml:space="preserve">                                     </t>
  </si>
  <si>
    <t xml:space="preserve">                    </t>
  </si>
  <si>
    <t>UNIVERSITÉ MARIE ET LOUIS PASTEUR</t>
  </si>
  <si>
    <t>1 Rue Claude Goudimel</t>
  </si>
  <si>
    <t>25030 BESANÇON CEDEX</t>
  </si>
  <si>
    <t>LOT 1 : MISE EN PLACE D'UNE NOUVELLE SOLUTION TÉLÉPHONIQUE</t>
  </si>
  <si>
    <t>DÉCOMPOSITION DU PRIX GLOBAL ET FORFAITAIRE - DPGF :</t>
  </si>
  <si>
    <t>LE CANDIDAT COMPLÉTERA TOUTES LES COMPOSANTES DE L'OFFRE SUIVANT LES BESOINS ET DESCRIPTIFS DU CCTP</t>
  </si>
  <si>
    <t>Remise documents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</si>
</sst>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#,##0.00\ &quot;€&quot;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64"/>
      <name val="Arial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2"/>
      <color theme="0"/>
      <name val="Calibri"/>
      <family val="2"/>
    </font>
    <font>
      <b/>
      <sz val="12"/>
      <color rgb="FFFF0000"/>
      <name val="Calibri"/>
      <family val="2"/>
    </font>
    <font>
      <b/>
      <i/>
      <sz val="11"/>
      <color theme="1"/>
      <name val="Calibri"/>
      <family val="2"/>
    </font>
    <font>
      <b/>
      <sz val="11"/>
      <name val="Calibri"/>
      <family val="2"/>
    </font>
    <font>
      <sz val="9"/>
      <color theme="1"/>
      <name val="Segoe UI"/>
      <family val="2"/>
    </font>
    <font>
      <b/>
      <sz val="24"/>
      <color theme="1"/>
      <name val="Calibri"/>
      <family val="2"/>
    </font>
    <font>
      <b/>
      <sz val="12"/>
      <color rgb="FF0070C0"/>
      <name val="Calibri"/>
      <family val="2"/>
    </font>
    <font>
      <b/>
      <i/>
      <sz val="16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rgb="FF00206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0"/>
      <color rgb="FF2F5496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4"/>
      <color rgb="FF0000FF"/>
      <name val="Calibri"/>
      <family val="2"/>
      <scheme val="minor"/>
    </font>
    <font>
      <b/>
      <sz val="26"/>
      <color rgb="FF0000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 applyNumberFormat="0">
      <alignment vertical="top" wrapText="1" shrinkToFit="1"/>
    </xf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10" fillId="0" borderId="0" xfId="0" applyFont="1" applyAlignment="1">
      <alignment horizontal="center" vertical="center"/>
    </xf>
    <xf numFmtId="0" fontId="12" fillId="7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vertical="center"/>
    </xf>
    <xf numFmtId="165" fontId="10" fillId="3" borderId="1" xfId="0" applyNumberFormat="1" applyFont="1" applyFill="1" applyBorder="1" applyAlignment="1">
      <alignment vertical="center" wrapText="1"/>
    </xf>
    <xf numFmtId="0" fontId="13" fillId="8" borderId="1" xfId="0" applyFont="1" applyFill="1" applyBorder="1" applyAlignment="1">
      <alignment horizontal="right" vertical="center" wrapText="1"/>
    </xf>
    <xf numFmtId="0" fontId="10" fillId="8" borderId="1" xfId="0" applyFont="1" applyFill="1" applyBorder="1" applyAlignment="1">
      <alignment horizontal="center" vertical="center" wrapText="1"/>
    </xf>
    <xf numFmtId="165" fontId="10" fillId="8" borderId="1" xfId="0" applyNumberFormat="1" applyFont="1" applyFill="1" applyBorder="1" applyAlignment="1">
      <alignment vertical="center"/>
    </xf>
    <xf numFmtId="165" fontId="10" fillId="8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vertical="center"/>
    </xf>
    <xf numFmtId="0" fontId="15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vertical="center"/>
    </xf>
    <xf numFmtId="165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/>
    <xf numFmtId="165" fontId="10" fillId="5" borderId="1" xfId="0" applyNumberFormat="1" applyFont="1" applyFill="1" applyBorder="1" applyAlignment="1">
      <alignment vertical="center" wrapText="1"/>
    </xf>
    <xf numFmtId="0" fontId="18" fillId="8" borderId="1" xfId="0" applyFont="1" applyFill="1" applyBorder="1" applyAlignment="1">
      <alignment horizontal="right" vertical="center" wrapText="1"/>
    </xf>
    <xf numFmtId="165" fontId="10" fillId="0" borderId="1" xfId="0" applyNumberFormat="1" applyFont="1" applyBorder="1"/>
    <xf numFmtId="165" fontId="10" fillId="0" borderId="1" xfId="0" applyNumberFormat="1" applyFont="1" applyBorder="1" applyAlignment="1">
      <alignment wrapText="1"/>
    </xf>
    <xf numFmtId="165" fontId="10" fillId="3" borderId="1" xfId="0" applyNumberFormat="1" applyFont="1" applyFill="1" applyBorder="1"/>
    <xf numFmtId="165" fontId="10" fillId="3" borderId="1" xfId="0" applyNumberFormat="1" applyFont="1" applyFill="1" applyBorder="1" applyAlignment="1">
      <alignment wrapText="1"/>
    </xf>
    <xf numFmtId="0" fontId="19" fillId="0" borderId="1" xfId="0" applyFont="1" applyBorder="1" applyAlignment="1">
      <alignment vertical="center"/>
    </xf>
    <xf numFmtId="0" fontId="15" fillId="6" borderId="1" xfId="0" applyFont="1" applyFill="1" applyBorder="1" applyAlignment="1">
      <alignment horizontal="center" wrapText="1"/>
    </xf>
    <xf numFmtId="165" fontId="16" fillId="0" borderId="1" xfId="0" applyNumberFormat="1" applyFont="1" applyBorder="1"/>
    <xf numFmtId="0" fontId="10" fillId="0" borderId="0" xfId="0" applyFont="1" applyAlignment="1">
      <alignment wrapText="1"/>
    </xf>
    <xf numFmtId="0" fontId="14" fillId="0" borderId="2" xfId="0" applyFont="1" applyBorder="1" applyAlignment="1">
      <alignment horizontal="right" vertical="center" wrapText="1"/>
    </xf>
    <xf numFmtId="0" fontId="17" fillId="5" borderId="1" xfId="0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vertical="center"/>
    </xf>
    <xf numFmtId="0" fontId="13" fillId="5" borderId="1" xfId="0" applyFont="1" applyFill="1" applyBorder="1" applyAlignment="1">
      <alignment horizontal="right" vertical="center" wrapText="1"/>
    </xf>
    <xf numFmtId="0" fontId="14" fillId="9" borderId="1" xfId="0" applyFont="1" applyFill="1" applyBorder="1" applyAlignment="1">
      <alignment horizontal="center" vertical="center" wrapText="1"/>
    </xf>
    <xf numFmtId="165" fontId="10" fillId="9" borderId="1" xfId="0" applyNumberFormat="1" applyFont="1" applyFill="1" applyBorder="1" applyAlignment="1">
      <alignment vertical="center"/>
    </xf>
    <xf numFmtId="165" fontId="10" fillId="9" borderId="3" xfId="0" applyNumberFormat="1" applyFont="1" applyFill="1" applyBorder="1" applyAlignment="1">
      <alignment horizontal="center" vertical="center"/>
    </xf>
    <xf numFmtId="165" fontId="10" fillId="9" borderId="1" xfId="0" applyNumberFormat="1" applyFont="1" applyFill="1" applyBorder="1" applyAlignment="1">
      <alignment vertical="center" wrapText="1"/>
    </xf>
    <xf numFmtId="165" fontId="10" fillId="0" borderId="0" xfId="0" applyNumberFormat="1" applyFont="1"/>
    <xf numFmtId="165" fontId="10" fillId="0" borderId="4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right" vertical="center" wrapText="1"/>
    </xf>
    <xf numFmtId="0" fontId="15" fillId="11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vertical="center"/>
    </xf>
    <xf numFmtId="0" fontId="14" fillId="9" borderId="2" xfId="0" applyFont="1" applyFill="1" applyBorder="1" applyAlignment="1">
      <alignment horizontal="right" vertical="center" wrapText="1"/>
    </xf>
    <xf numFmtId="165" fontId="10" fillId="2" borderId="4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vertical="center"/>
    </xf>
    <xf numFmtId="165" fontId="10" fillId="4" borderId="1" xfId="0" applyNumberFormat="1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 wrapText="1"/>
    </xf>
    <xf numFmtId="0" fontId="11" fillId="3" borderId="7" xfId="0" applyFont="1" applyFill="1" applyBorder="1" applyAlignment="1">
      <alignment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165" fontId="10" fillId="10" borderId="1" xfId="0" applyNumberFormat="1" applyFont="1" applyFill="1" applyBorder="1" applyAlignment="1">
      <alignment vertical="center"/>
    </xf>
    <xf numFmtId="165" fontId="10" fillId="10" borderId="1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0" fillId="2" borderId="0" xfId="0" applyFill="1"/>
    <xf numFmtId="0" fontId="23" fillId="2" borderId="0" xfId="0" applyFont="1" applyFill="1" applyAlignment="1">
      <alignment horizontal="center"/>
    </xf>
    <xf numFmtId="0" fontId="23" fillId="2" borderId="0" xfId="0" applyFont="1" applyFill="1"/>
    <xf numFmtId="15" fontId="23" fillId="2" borderId="0" xfId="0" applyNumberFormat="1" applyFont="1" applyFill="1" applyAlignment="1">
      <alignment horizontal="center"/>
    </xf>
    <xf numFmtId="0" fontId="23" fillId="2" borderId="0" xfId="0" applyFont="1" applyFill="1" applyAlignment="1">
      <alignment horizontal="center"/>
    </xf>
    <xf numFmtId="0" fontId="24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165" fontId="10" fillId="0" borderId="4" xfId="0" applyNumberFormat="1" applyFont="1" applyBorder="1" applyAlignment="1">
      <alignment horizontal="center" vertical="center"/>
    </xf>
    <xf numFmtId="165" fontId="10" fillId="0" borderId="3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22" fillId="9" borderId="2" xfId="0" applyFont="1" applyFill="1" applyBorder="1" applyAlignment="1">
      <alignment horizontal="center" vertical="center" wrapText="1"/>
    </xf>
    <xf numFmtId="0" fontId="22" fillId="9" borderId="7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12" fillId="3" borderId="2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</cellXfs>
  <cellStyles count="39">
    <cellStyle name="%" xfId="5" xr:uid="{00000000-0005-0000-0000-000000000000}"/>
    <cellStyle name="Monétaire 2" xfId="1" xr:uid="{00000000-0005-0000-0000-000003000000}"/>
    <cellStyle name="Normal" xfId="0" builtinId="0"/>
    <cellStyle name="Normal 2" xfId="2" xr:uid="{00000000-0005-0000-0000-000005000000}"/>
    <cellStyle name="Normal 3" xfId="4" xr:uid="{00000000-0005-0000-0000-000006000000}"/>
    <cellStyle name="Normal 3 10" xfId="37" xr:uid="{00000000-0005-0000-0000-000007000000}"/>
    <cellStyle name="Normal 3 2" xfId="10" xr:uid="{00000000-0005-0000-0000-000008000000}"/>
    <cellStyle name="Normal 3 2 10" xfId="33" xr:uid="{00000000-0005-0000-0000-000009000000}"/>
    <cellStyle name="Normal 3 2 2" xfId="11" xr:uid="{00000000-0005-0000-0000-00000A000000}"/>
    <cellStyle name="Normal 3 2 2 2" xfId="15" xr:uid="{00000000-0005-0000-0000-00000B000000}"/>
    <cellStyle name="Normal 3 2 2 3" xfId="19" xr:uid="{00000000-0005-0000-0000-00000C000000}"/>
    <cellStyle name="Normal 3 2 2 4" xfId="27" xr:uid="{00000000-0005-0000-0000-00000D000000}"/>
    <cellStyle name="Normal 3 2 2 5" xfId="23" xr:uid="{00000000-0005-0000-0000-00000E000000}"/>
    <cellStyle name="Normal 3 2 2 6" xfId="29" xr:uid="{00000000-0005-0000-0000-00000F000000}"/>
    <cellStyle name="Normal 3 2 2 7" xfId="21" xr:uid="{00000000-0005-0000-0000-000010000000}"/>
    <cellStyle name="Normal 3 2 2 8" xfId="31" xr:uid="{00000000-0005-0000-0000-000011000000}"/>
    <cellStyle name="Normal 3 2 2 9" xfId="34" xr:uid="{00000000-0005-0000-0000-000012000000}"/>
    <cellStyle name="Normal 3 2 3" xfId="14" xr:uid="{00000000-0005-0000-0000-000013000000}"/>
    <cellStyle name="Normal 3 2 4" xfId="18" xr:uid="{00000000-0005-0000-0000-000014000000}"/>
    <cellStyle name="Normal 3 2 5" xfId="26" xr:uid="{00000000-0005-0000-0000-000015000000}"/>
    <cellStyle name="Normal 3 2 6" xfId="24" xr:uid="{00000000-0005-0000-0000-000016000000}"/>
    <cellStyle name="Normal 3 2 7" xfId="28" xr:uid="{00000000-0005-0000-0000-000017000000}"/>
    <cellStyle name="Normal 3 2 8" xfId="22" xr:uid="{00000000-0005-0000-0000-000018000000}"/>
    <cellStyle name="Normal 3 2 9" xfId="30" xr:uid="{00000000-0005-0000-0000-000019000000}"/>
    <cellStyle name="Normal 3 3" xfId="13" xr:uid="{00000000-0005-0000-0000-00001A000000}"/>
    <cellStyle name="Normal 3 4" xfId="17" xr:uid="{00000000-0005-0000-0000-00001B000000}"/>
    <cellStyle name="Normal 3 5" xfId="25" xr:uid="{00000000-0005-0000-0000-00001C000000}"/>
    <cellStyle name="Normal 3 6" xfId="20" xr:uid="{00000000-0005-0000-0000-00001D000000}"/>
    <cellStyle name="Normal 3 7" xfId="32" xr:uid="{00000000-0005-0000-0000-00001E000000}"/>
    <cellStyle name="Normal 3 8" xfId="35" xr:uid="{00000000-0005-0000-0000-00001F000000}"/>
    <cellStyle name="Normal 3 9" xfId="36" xr:uid="{00000000-0005-0000-0000-000020000000}"/>
    <cellStyle name="Normal 4" xfId="6" xr:uid="{00000000-0005-0000-0000-000021000000}"/>
    <cellStyle name="Normal 5" xfId="7" xr:uid="{00000000-0005-0000-0000-000022000000}"/>
    <cellStyle name="Normal 6" xfId="8" xr:uid="{00000000-0005-0000-0000-000023000000}"/>
    <cellStyle name="Normal 7" xfId="12" xr:uid="{00000000-0005-0000-0000-000024000000}"/>
    <cellStyle name="Normal 8" xfId="16" xr:uid="{00000000-0005-0000-0000-000025000000}"/>
    <cellStyle name="Normal 9" xfId="38" xr:uid="{5554ABB9-40B2-493C-B39E-F665EB32AC28}"/>
    <cellStyle name="Pourcentage 2" xfId="3" xr:uid="{00000000-0005-0000-0000-000026000000}"/>
    <cellStyle name="Style 124" xfId="9" xr:uid="{00000000-0005-0000-0000-00002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746760</xdr:colOff>
      <xdr:row>3</xdr:row>
      <xdr:rowOff>114300</xdr:rowOff>
    </xdr:from>
    <xdr:to>
      <xdr:col>6</xdr:col>
      <xdr:colOff>411480</xdr:colOff>
      <xdr:row>9</xdr:row>
      <xdr:rowOff>139065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7F228C2-EC7C-4AA1-B4C5-DDB429E61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822960"/>
          <a:ext cx="3627120" cy="14497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quans.sharepoint.com/Users/ARTHUIS1/Desktop/CH%20Georges%20SAND/Pricing%20TOIP/06032014-%20YLM%20-%20Bordereau%20de%20prix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quans.sharepoint.com/sites/IDF/Shared%20Documents/Ing&#233;nierie%20Avant-Vente/3_Dossiers_en_cours/HOPITAL%20SAINT%20DENIS%2093_JHE_05_23/2-ETUDE/Etude%20Ineo%20DPGF%20CH%20Saint-Denis%20v2%20ED2.xlsx" TargetMode="External"/><Relationship Id="rId1" Type="http://schemas.openxmlformats.org/officeDocument/2006/relationships/externalLinkPath" Target="https://equans.sharepoint.com/sites/IDF/Shared%20Documents/Ing&#233;nierie%20Avant-Vente/3_Dossiers_en_cours/HOPITAL%20SAINT%20DENIS%2093_JHE_05_23/2-ETUDE/Etude%20Ineo%20DPGF%20CH%20Saint-Denis%20v2%20ED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ereau de prix"/>
      <sheetName val="Bordereau de prix - fournitures"/>
      <sheetName val="Données projet"/>
      <sheetName val="Références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APITULATIF"/>
      <sheetName val="CH SAINT-DENIS"/>
      <sheetName val="TEST"/>
      <sheetName val="PARAMETRE"/>
      <sheetName val="ACCORD ALE"/>
      <sheetName val="BUILD"/>
      <sheetName val="Matériel ensemble des sites"/>
      <sheetName val="1-Bilan"/>
      <sheetName val="SPS"/>
      <sheetName val="TBO Détail des points"/>
      <sheetName val="Détail Delafontaine"/>
      <sheetName val="Détail Casanova"/>
      <sheetName val="BORNES Site CASANOVA V2"/>
      <sheetName val="BORNES Site DELAFONTAINE V2"/>
      <sheetName val="Audiocodes Devis"/>
      <sheetName val="Divers Postes et messages"/>
      <sheetName val="TBO Point câblage INT"/>
      <sheetName val="TBO Dev Socamont"/>
      <sheetName val="2-CH Fontaine St Denis"/>
      <sheetName val="3-CASANOVA"/>
      <sheetName val="4-CASANOVA EXTENSION"/>
    </sheetNames>
    <sheetDataSet>
      <sheetData sheetId="0"/>
      <sheetData sheetId="1"/>
      <sheetData sheetId="2"/>
      <sheetData sheetId="3">
        <row r="3">
          <cell r="K3">
            <v>0.7</v>
          </cell>
        </row>
        <row r="4">
          <cell r="K4">
            <v>0.85</v>
          </cell>
        </row>
        <row r="5">
          <cell r="K5">
            <v>0.8</v>
          </cell>
        </row>
      </sheetData>
      <sheetData sheetId="4"/>
      <sheetData sheetId="5">
        <row r="21">
          <cell r="C21" t="str">
            <v>Passage de cable cat 6 F/UTP, protection de l'environnement, pose des bornes et raccordement avec nacelle en extérieur et avec peare en intérieur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EC233-4E37-4468-A9B0-2D4A27B4B8ED}">
  <dimension ref="A1:I39"/>
  <sheetViews>
    <sheetView showGridLines="0" workbookViewId="0">
      <selection activeCell="I8" sqref="I8"/>
    </sheetView>
  </sheetViews>
  <sheetFormatPr baseColWidth="10" defaultRowHeight="12.5" x14ac:dyDescent="0.25"/>
  <cols>
    <col min="1" max="1" width="8" customWidth="1"/>
    <col min="7" max="7" width="12.54296875" customWidth="1"/>
  </cols>
  <sheetData>
    <row r="1" spans="1:9" ht="21" x14ac:dyDescent="0.25">
      <c r="A1" s="91" t="s">
        <v>77</v>
      </c>
      <c r="B1" s="91"/>
      <c r="C1" s="91"/>
      <c r="D1" s="91"/>
      <c r="E1" s="91"/>
      <c r="F1" s="91"/>
      <c r="G1" s="91"/>
      <c r="H1" s="91"/>
      <c r="I1" s="72"/>
    </row>
    <row r="2" spans="1:9" ht="21" x14ac:dyDescent="0.25">
      <c r="A2" s="91" t="s">
        <v>78</v>
      </c>
      <c r="B2" s="91"/>
      <c r="C2" s="91"/>
      <c r="D2" s="91"/>
      <c r="E2" s="91"/>
      <c r="F2" s="91"/>
      <c r="G2" s="91"/>
      <c r="H2" s="91"/>
      <c r="I2" s="72"/>
    </row>
    <row r="3" spans="1:9" ht="13" x14ac:dyDescent="0.25">
      <c r="A3" s="73"/>
    </row>
    <row r="4" spans="1:9" ht="21" x14ac:dyDescent="0.25">
      <c r="A4" s="74"/>
      <c r="B4" s="75" t="s">
        <v>79</v>
      </c>
      <c r="C4" s="74"/>
      <c r="D4" s="74"/>
      <c r="E4" s="74"/>
      <c r="F4" s="74"/>
      <c r="G4" s="74"/>
      <c r="H4" s="74"/>
      <c r="I4" s="74"/>
    </row>
    <row r="5" spans="1:9" ht="21" x14ac:dyDescent="0.25">
      <c r="A5" s="76"/>
      <c r="B5" s="75" t="s">
        <v>80</v>
      </c>
    </row>
    <row r="6" spans="1:9" ht="13" x14ac:dyDescent="0.25">
      <c r="A6" s="77" t="s">
        <v>81</v>
      </c>
    </row>
    <row r="7" spans="1:9" ht="13" x14ac:dyDescent="0.25">
      <c r="B7" s="75"/>
    </row>
    <row r="8" spans="1:9" ht="13" x14ac:dyDescent="0.25">
      <c r="A8" s="77"/>
      <c r="B8" s="77" t="s">
        <v>80</v>
      </c>
    </row>
    <row r="9" spans="1:9" ht="28.5" x14ac:dyDescent="0.25">
      <c r="A9" s="78"/>
    </row>
    <row r="10" spans="1:9" ht="15.5" x14ac:dyDescent="0.35">
      <c r="A10" s="79"/>
      <c r="B10" s="77"/>
      <c r="C10" s="80"/>
      <c r="D10" s="80"/>
      <c r="E10" s="79"/>
      <c r="F10" s="81"/>
      <c r="G10" s="81"/>
      <c r="H10" s="81"/>
      <c r="I10" s="79"/>
    </row>
    <row r="11" spans="1:9" ht="15.5" x14ac:dyDescent="0.35">
      <c r="A11" s="79"/>
      <c r="B11" s="77"/>
      <c r="D11" s="80"/>
      <c r="E11" s="79"/>
      <c r="F11" s="81"/>
      <c r="G11" s="81"/>
      <c r="H11" s="81"/>
      <c r="I11" s="79"/>
    </row>
    <row r="12" spans="1:9" ht="21" x14ac:dyDescent="0.35">
      <c r="A12" s="91" t="s">
        <v>82</v>
      </c>
      <c r="B12" s="91"/>
      <c r="C12" s="91"/>
      <c r="D12" s="91"/>
      <c r="E12" s="91"/>
      <c r="F12" s="91"/>
      <c r="G12" s="91"/>
      <c r="H12" s="91"/>
      <c r="I12" s="79"/>
    </row>
    <row r="13" spans="1:9" ht="21" x14ac:dyDescent="0.35">
      <c r="A13" s="91" t="s">
        <v>83</v>
      </c>
      <c r="B13" s="91"/>
      <c r="C13" s="91"/>
      <c r="D13" s="91"/>
      <c r="E13" s="91"/>
      <c r="F13" s="91"/>
      <c r="G13" s="91"/>
      <c r="H13" s="91"/>
      <c r="I13" s="79"/>
    </row>
    <row r="14" spans="1:9" ht="21" x14ac:dyDescent="0.35">
      <c r="A14" s="91" t="s">
        <v>84</v>
      </c>
      <c r="B14" s="91"/>
      <c r="C14" s="91"/>
      <c r="D14" s="91"/>
      <c r="E14" s="91"/>
      <c r="F14" s="91"/>
      <c r="G14" s="91"/>
      <c r="H14" s="91"/>
      <c r="I14" s="79"/>
    </row>
    <row r="15" spans="1:9" ht="26" x14ac:dyDescent="0.25">
      <c r="A15" s="73"/>
      <c r="B15" s="92"/>
      <c r="C15" s="92"/>
      <c r="D15" s="92"/>
      <c r="E15" s="92"/>
      <c r="F15" s="92"/>
      <c r="G15" s="92"/>
      <c r="H15" s="82"/>
    </row>
    <row r="16" spans="1:9" ht="13" x14ac:dyDescent="0.25">
      <c r="A16" s="73"/>
      <c r="B16" s="80"/>
      <c r="C16" s="80"/>
      <c r="D16" s="80"/>
      <c r="E16" s="83"/>
      <c r="F16" s="82"/>
      <c r="G16" s="82"/>
      <c r="H16" s="82"/>
    </row>
    <row r="17" spans="1:9" ht="26" x14ac:dyDescent="0.25">
      <c r="A17" s="77"/>
      <c r="B17" s="93"/>
      <c r="C17" s="93"/>
      <c r="D17" s="93"/>
      <c r="E17" s="93"/>
      <c r="F17" s="93"/>
      <c r="G17" s="93"/>
      <c r="H17" s="82"/>
    </row>
    <row r="18" spans="1:9" ht="13" x14ac:dyDescent="0.25">
      <c r="A18" s="77"/>
    </row>
    <row r="20" spans="1:9" ht="58.75" customHeight="1" x14ac:dyDescent="0.25">
      <c r="A20" s="94" t="s">
        <v>86</v>
      </c>
      <c r="B20" s="94"/>
      <c r="C20" s="94"/>
      <c r="D20" s="94"/>
      <c r="E20" s="94"/>
      <c r="F20" s="94"/>
      <c r="G20" s="94"/>
      <c r="H20" s="94"/>
      <c r="I20" s="84"/>
    </row>
    <row r="22" spans="1:9" ht="70.25" customHeight="1" x14ac:dyDescent="0.25">
      <c r="A22" s="95" t="s">
        <v>85</v>
      </c>
      <c r="B22" s="95"/>
      <c r="C22" s="95"/>
      <c r="D22" s="95"/>
      <c r="E22" s="95"/>
      <c r="F22" s="95"/>
      <c r="G22" s="95"/>
      <c r="H22" s="95"/>
      <c r="I22" s="85"/>
    </row>
    <row r="23" spans="1:9" ht="13" x14ac:dyDescent="0.25">
      <c r="A23" s="77"/>
    </row>
    <row r="24" spans="1:9" ht="13" x14ac:dyDescent="0.25">
      <c r="A24" s="77"/>
    </row>
    <row r="25" spans="1:9" ht="13" x14ac:dyDescent="0.25">
      <c r="A25" s="77"/>
    </row>
    <row r="26" spans="1:9" ht="14.5" x14ac:dyDescent="0.35">
      <c r="A26" s="77"/>
      <c r="B26" s="96"/>
      <c r="C26" s="96"/>
      <c r="D26" s="96"/>
      <c r="F26" s="96"/>
      <c r="G26" s="96"/>
    </row>
    <row r="27" spans="1:9" ht="13" x14ac:dyDescent="0.25">
      <c r="A27" s="77"/>
    </row>
    <row r="28" spans="1:9" ht="13" x14ac:dyDescent="0.25">
      <c r="A28" s="75"/>
    </row>
    <row r="29" spans="1:9" ht="13" x14ac:dyDescent="0.25">
      <c r="A29" s="75"/>
    </row>
    <row r="30" spans="1:9" ht="13" x14ac:dyDescent="0.25">
      <c r="A30" s="75"/>
    </row>
    <row r="31" spans="1:9" ht="13" x14ac:dyDescent="0.25">
      <c r="A31" s="75"/>
    </row>
    <row r="38" spans="1:8" x14ac:dyDescent="0.25">
      <c r="A38" s="86"/>
      <c r="B38" s="86"/>
      <c r="C38" s="86"/>
      <c r="G38" s="86"/>
      <c r="H38" s="86"/>
    </row>
    <row r="39" spans="1:8" s="86" customFormat="1" ht="14.5" x14ac:dyDescent="0.35">
      <c r="A39" s="90"/>
      <c r="B39" s="90"/>
      <c r="C39" s="90"/>
      <c r="D39" s="88"/>
      <c r="E39" s="88"/>
      <c r="F39" s="88"/>
      <c r="G39" s="89"/>
      <c r="H39" s="87"/>
    </row>
  </sheetData>
  <mergeCells count="12">
    <mergeCell ref="A39:C39"/>
    <mergeCell ref="A1:H1"/>
    <mergeCell ref="A2:H2"/>
    <mergeCell ref="A12:H12"/>
    <mergeCell ref="A13:H13"/>
    <mergeCell ref="A14:H14"/>
    <mergeCell ref="B15:G15"/>
    <mergeCell ref="B17:G17"/>
    <mergeCell ref="A20:H20"/>
    <mergeCell ref="A22:H22"/>
    <mergeCell ref="B26:D26"/>
    <mergeCell ref="F26:G26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headerFooter>
    <oddHeader>&amp;CUMLP - DPGF - LOT 1</oddHeader>
    <oddFooter>&amp;RDécembre 2025 -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5B9B-DEB8-44C8-AC04-A59CBC07C883}">
  <dimension ref="B1:K399"/>
  <sheetViews>
    <sheetView showGridLines="0" tabSelected="1" topLeftCell="B3" zoomScaleNormal="100" workbookViewId="0">
      <selection activeCell="B378" sqref="B378"/>
    </sheetView>
  </sheetViews>
  <sheetFormatPr baseColWidth="10" defaultColWidth="11.453125" defaultRowHeight="14.5" x14ac:dyDescent="0.35"/>
  <cols>
    <col min="1" max="1" width="0.54296875" style="29" customWidth="1"/>
    <col min="2" max="2" width="50.54296875" style="29" customWidth="1"/>
    <col min="3" max="3" width="11.6328125" style="1" customWidth="1"/>
    <col min="4" max="4" width="16.36328125" style="29" bestFit="1" customWidth="1"/>
    <col min="5" max="9" width="16.36328125" style="29" customWidth="1"/>
    <col min="10" max="10" width="75.453125" style="29" customWidth="1"/>
    <col min="11" max="16384" width="11.453125" style="29"/>
  </cols>
  <sheetData>
    <row r="1" spans="2:11" ht="21" x14ac:dyDescent="0.5">
      <c r="B1" s="108" t="s">
        <v>87</v>
      </c>
      <c r="C1" s="108"/>
      <c r="D1" s="108"/>
      <c r="E1" s="108"/>
      <c r="F1" s="108"/>
      <c r="G1" s="108"/>
      <c r="H1" s="108"/>
      <c r="I1" s="108"/>
      <c r="J1" s="108"/>
    </row>
    <row r="3" spans="2:11" ht="27.75" customHeight="1" x14ac:dyDescent="0.35">
      <c r="B3" s="59"/>
      <c r="C3" s="103" t="s">
        <v>29</v>
      </c>
      <c r="D3" s="103"/>
      <c r="E3" s="103"/>
      <c r="F3" s="103"/>
      <c r="G3" s="103"/>
      <c r="H3" s="103"/>
      <c r="I3" s="103"/>
      <c r="J3" s="103"/>
    </row>
    <row r="4" spans="2:11" ht="31" x14ac:dyDescent="0.35">
      <c r="B4" s="2" t="s">
        <v>14</v>
      </c>
      <c r="C4" s="4" t="s">
        <v>0</v>
      </c>
      <c r="D4" s="3" t="s">
        <v>1</v>
      </c>
      <c r="E4" s="3" t="s">
        <v>2</v>
      </c>
      <c r="F4" s="3" t="s">
        <v>2</v>
      </c>
      <c r="G4" s="3" t="s">
        <v>1</v>
      </c>
      <c r="H4" s="3" t="s">
        <v>2</v>
      </c>
      <c r="I4" s="3" t="s">
        <v>2</v>
      </c>
      <c r="J4" s="4" t="s">
        <v>13</v>
      </c>
    </row>
    <row r="5" spans="2:11" ht="56.25" customHeight="1" x14ac:dyDescent="0.35">
      <c r="B5" s="66" t="s">
        <v>43</v>
      </c>
      <c r="C5" s="67"/>
      <c r="D5" s="104" t="s">
        <v>28</v>
      </c>
      <c r="E5" s="104"/>
      <c r="F5" s="104"/>
      <c r="G5" s="104" t="s">
        <v>48</v>
      </c>
      <c r="H5" s="104"/>
      <c r="I5" s="104"/>
      <c r="J5" s="7"/>
    </row>
    <row r="6" spans="2:11" x14ac:dyDescent="0.35">
      <c r="B6" s="41" t="s">
        <v>70</v>
      </c>
      <c r="C6" s="42"/>
      <c r="D6" s="43"/>
      <c r="E6" s="43"/>
      <c r="F6" s="43"/>
      <c r="G6" s="43"/>
      <c r="H6" s="43"/>
      <c r="I6" s="43"/>
      <c r="J6" s="30"/>
    </row>
    <row r="7" spans="2:11" x14ac:dyDescent="0.35">
      <c r="B7" s="24"/>
      <c r="C7" s="25"/>
      <c r="D7" s="26"/>
      <c r="E7" s="26" t="str">
        <f>IF(C7="","",IF(C7="ensemble",D7,C7*D7))</f>
        <v/>
      </c>
      <c r="F7" s="100">
        <f>SUM(E7:E15)</f>
        <v>0</v>
      </c>
      <c r="G7" s="26"/>
      <c r="H7" s="26"/>
      <c r="I7" s="100">
        <f>SUM(H7:H15)</f>
        <v>0</v>
      </c>
      <c r="J7" s="27"/>
      <c r="K7" s="49"/>
    </row>
    <row r="8" spans="2:11" x14ac:dyDescent="0.35">
      <c r="B8" s="53"/>
      <c r="C8" s="25"/>
      <c r="D8" s="17"/>
      <c r="E8" s="26" t="str">
        <f t="shared" ref="E8:E15" si="0">IF(C8="","",IF(C8="ensemble",D8,C8*D8))</f>
        <v/>
      </c>
      <c r="F8" s="101"/>
      <c r="G8" s="17"/>
      <c r="H8" s="26" t="str">
        <f t="shared" ref="H8:H15" si="1">IF(F8="","",IF(F8="ensemble",G8,F8*G8))</f>
        <v/>
      </c>
      <c r="I8" s="101"/>
      <c r="J8" s="15"/>
    </row>
    <row r="9" spans="2:11" x14ac:dyDescent="0.35">
      <c r="B9" s="13"/>
      <c r="C9" s="25"/>
      <c r="D9" s="26"/>
      <c r="E9" s="26" t="str">
        <f t="shared" si="0"/>
        <v/>
      </c>
      <c r="F9" s="101"/>
      <c r="G9" s="26"/>
      <c r="H9" s="26" t="str">
        <f t="shared" si="1"/>
        <v/>
      </c>
      <c r="I9" s="101"/>
      <c r="J9" s="27"/>
    </row>
    <row r="10" spans="2:11" x14ac:dyDescent="0.35">
      <c r="B10" s="13" t="s">
        <v>74</v>
      </c>
      <c r="C10" s="25">
        <v>60</v>
      </c>
      <c r="D10" s="17"/>
      <c r="E10" s="26">
        <f t="shared" si="0"/>
        <v>0</v>
      </c>
      <c r="F10" s="101"/>
      <c r="G10" s="17"/>
      <c r="H10" s="26" t="str">
        <f t="shared" si="1"/>
        <v/>
      </c>
      <c r="I10" s="101"/>
      <c r="J10" s="15"/>
    </row>
    <row r="11" spans="2:11" x14ac:dyDescent="0.35">
      <c r="B11" s="13" t="s">
        <v>75</v>
      </c>
      <c r="C11" s="25">
        <v>60</v>
      </c>
      <c r="D11" s="17"/>
      <c r="E11" s="26">
        <f t="shared" si="0"/>
        <v>0</v>
      </c>
      <c r="F11" s="101"/>
      <c r="G11" s="17"/>
      <c r="H11" s="26" t="str">
        <f t="shared" si="1"/>
        <v/>
      </c>
      <c r="I11" s="101"/>
      <c r="J11" s="15"/>
    </row>
    <row r="12" spans="2:11" x14ac:dyDescent="0.35">
      <c r="B12" s="13" t="s">
        <v>76</v>
      </c>
      <c r="C12" s="25">
        <v>60</v>
      </c>
      <c r="D12" s="17"/>
      <c r="E12" s="26">
        <f t="shared" si="0"/>
        <v>0</v>
      </c>
      <c r="F12" s="101"/>
      <c r="G12" s="17"/>
      <c r="H12" s="26"/>
      <c r="I12" s="101"/>
      <c r="J12" s="15"/>
    </row>
    <row r="13" spans="2:11" x14ac:dyDescent="0.35">
      <c r="B13" s="13" t="s">
        <v>71</v>
      </c>
      <c r="C13" s="14">
        <v>5</v>
      </c>
      <c r="D13" s="17"/>
      <c r="E13" s="26">
        <f t="shared" si="0"/>
        <v>0</v>
      </c>
      <c r="F13" s="101"/>
      <c r="G13" s="17"/>
      <c r="H13" s="26" t="str">
        <f t="shared" si="1"/>
        <v/>
      </c>
      <c r="I13" s="101"/>
      <c r="J13" s="15"/>
    </row>
    <row r="14" spans="2:11" x14ac:dyDescent="0.35">
      <c r="B14" s="13" t="s">
        <v>73</v>
      </c>
      <c r="C14" s="14" t="s">
        <v>16</v>
      </c>
      <c r="D14" s="17"/>
      <c r="E14" s="26">
        <f t="shared" si="0"/>
        <v>0</v>
      </c>
      <c r="F14" s="101"/>
      <c r="G14" s="17"/>
      <c r="H14" s="26" t="str">
        <f t="shared" si="1"/>
        <v/>
      </c>
      <c r="I14" s="101"/>
      <c r="J14" s="15"/>
    </row>
    <row r="15" spans="2:11" x14ac:dyDescent="0.35">
      <c r="B15" s="13"/>
      <c r="C15" s="14"/>
      <c r="D15" s="17"/>
      <c r="E15" s="26" t="str">
        <f t="shared" si="0"/>
        <v/>
      </c>
      <c r="F15" s="102"/>
      <c r="G15" s="17"/>
      <c r="H15" s="26" t="str">
        <f t="shared" si="1"/>
        <v/>
      </c>
      <c r="I15" s="102"/>
      <c r="J15" s="15"/>
    </row>
    <row r="16" spans="2:11" x14ac:dyDescent="0.35">
      <c r="B16" s="41"/>
      <c r="C16" s="42"/>
      <c r="D16" s="43"/>
      <c r="E16" s="43"/>
      <c r="F16" s="43"/>
      <c r="G16" s="43"/>
      <c r="H16" s="43"/>
      <c r="I16" s="43"/>
      <c r="J16" s="30"/>
    </row>
    <row r="17" spans="2:11" x14ac:dyDescent="0.35">
      <c r="B17" s="40"/>
      <c r="C17" s="16"/>
      <c r="D17" s="17"/>
      <c r="E17" s="26" t="str">
        <f t="shared" ref="E17" si="2">IF(C17="","",IF(C17="ensemble",D17,C17*D17))</f>
        <v/>
      </c>
      <c r="F17" s="50">
        <f>SUM(E17:E17)</f>
        <v>0</v>
      </c>
      <c r="G17" s="17"/>
      <c r="H17" s="26">
        <f t="shared" ref="H17" si="3">IF(F17="","",IF(F17="ensemble",G17,F17*G17))</f>
        <v>0</v>
      </c>
      <c r="I17" s="50">
        <f>SUM(H17:H17)</f>
        <v>0</v>
      </c>
      <c r="J17" s="15"/>
      <c r="K17" s="49"/>
    </row>
    <row r="18" spans="2:11" x14ac:dyDescent="0.35">
      <c r="B18" s="41"/>
      <c r="C18" s="42"/>
      <c r="D18" s="43"/>
      <c r="E18" s="43"/>
      <c r="F18" s="43"/>
      <c r="G18" s="43"/>
      <c r="H18" s="43"/>
      <c r="I18" s="43"/>
      <c r="J18" s="30"/>
    </row>
    <row r="19" spans="2:11" x14ac:dyDescent="0.35">
      <c r="B19" s="13"/>
      <c r="C19" s="16"/>
      <c r="D19" s="17"/>
      <c r="E19" s="26" t="str">
        <f t="shared" ref="E19:E21" si="4">IF(C19="","",IF(C19="ensemble",D19,C19*D19))</f>
        <v/>
      </c>
      <c r="F19" s="97">
        <f>SUM(E19:E21)</f>
        <v>0</v>
      </c>
      <c r="G19" s="17"/>
      <c r="H19" s="26">
        <f t="shared" ref="H19:H21" si="5">IF(F19="","",IF(F19="ensemble",G19,F19*G19))</f>
        <v>0</v>
      </c>
      <c r="I19" s="97">
        <f>SUM(H19:H21)</f>
        <v>0</v>
      </c>
      <c r="J19" s="15"/>
      <c r="K19" s="49"/>
    </row>
    <row r="20" spans="2:11" x14ac:dyDescent="0.35">
      <c r="B20" s="13"/>
      <c r="C20" s="16"/>
      <c r="D20" s="17"/>
      <c r="E20" s="26" t="str">
        <f t="shared" si="4"/>
        <v/>
      </c>
      <c r="F20" s="99"/>
      <c r="G20" s="17"/>
      <c r="H20" s="26" t="str">
        <f t="shared" si="5"/>
        <v/>
      </c>
      <c r="I20" s="99"/>
      <c r="J20" s="15"/>
      <c r="K20" s="49"/>
    </row>
    <row r="21" spans="2:11" x14ac:dyDescent="0.35">
      <c r="B21" s="13"/>
      <c r="C21" s="16"/>
      <c r="D21" s="17"/>
      <c r="E21" s="26" t="str">
        <f t="shared" si="4"/>
        <v/>
      </c>
      <c r="F21" s="98"/>
      <c r="G21" s="17"/>
      <c r="H21" s="26" t="str">
        <f t="shared" si="5"/>
        <v/>
      </c>
      <c r="I21" s="98"/>
      <c r="J21" s="15"/>
      <c r="K21" s="49"/>
    </row>
    <row r="22" spans="2:11" ht="21" x14ac:dyDescent="0.35">
      <c r="B22" s="105" t="s">
        <v>60</v>
      </c>
      <c r="C22" s="106"/>
      <c r="D22" s="106"/>
      <c r="E22" s="106"/>
      <c r="F22" s="106"/>
      <c r="G22" s="106"/>
      <c r="H22" s="106"/>
      <c r="I22" s="106"/>
      <c r="J22" s="107"/>
      <c r="K22" s="49"/>
    </row>
    <row r="23" spans="2:11" ht="15.5" x14ac:dyDescent="0.35">
      <c r="B23" s="65" t="s">
        <v>59</v>
      </c>
      <c r="C23" s="62"/>
      <c r="D23" s="63"/>
      <c r="E23" s="63"/>
      <c r="F23" s="63"/>
      <c r="G23" s="63"/>
      <c r="H23" s="63"/>
      <c r="I23" s="63"/>
      <c r="J23" s="64"/>
    </row>
    <row r="24" spans="2:11" x14ac:dyDescent="0.35">
      <c r="B24" s="8" t="s">
        <v>19</v>
      </c>
      <c r="C24" s="9"/>
      <c r="D24" s="10"/>
      <c r="E24" s="10"/>
      <c r="F24" s="10"/>
      <c r="G24" s="10"/>
      <c r="H24" s="10"/>
      <c r="I24" s="10"/>
      <c r="J24" s="11"/>
    </row>
    <row r="25" spans="2:11" x14ac:dyDescent="0.35">
      <c r="B25" s="12" t="s">
        <v>6</v>
      </c>
      <c r="C25" s="16"/>
      <c r="D25" s="17"/>
      <c r="E25" s="26">
        <f>IF(C25="",0,IF(C25="ensemble",D25,C25*D25))</f>
        <v>0</v>
      </c>
      <c r="F25" s="97">
        <f>SUM(E25:E26)</f>
        <v>0</v>
      </c>
      <c r="G25" s="71"/>
      <c r="H25" s="71"/>
      <c r="I25" s="97">
        <f>SUM(H25:H26)</f>
        <v>0</v>
      </c>
      <c r="J25" s="15"/>
      <c r="K25" s="49">
        <f>SUM(F25:F40)</f>
        <v>0</v>
      </c>
    </row>
    <row r="26" spans="2:11" x14ac:dyDescent="0.35">
      <c r="B26" s="12" t="s">
        <v>7</v>
      </c>
      <c r="C26" s="69"/>
      <c r="D26" s="70"/>
      <c r="E26" s="70"/>
      <c r="F26" s="99"/>
      <c r="G26" s="68"/>
      <c r="H26" s="68">
        <f>IF(C26="",0,IF(C26="ensemble",G26,C26*G26))</f>
        <v>0</v>
      </c>
      <c r="I26" s="98"/>
      <c r="J26" s="15"/>
    </row>
    <row r="27" spans="2:11" x14ac:dyDescent="0.35">
      <c r="B27" s="8" t="s">
        <v>31</v>
      </c>
      <c r="C27" s="9"/>
      <c r="D27" s="10"/>
      <c r="E27" s="10"/>
      <c r="F27" s="10"/>
      <c r="G27" s="10"/>
      <c r="H27" s="10"/>
      <c r="I27" s="10"/>
      <c r="J27" s="11"/>
    </row>
    <row r="28" spans="2:11" x14ac:dyDescent="0.35">
      <c r="B28" s="12" t="s">
        <v>5</v>
      </c>
      <c r="C28" s="16">
        <v>185</v>
      </c>
      <c r="D28" s="17"/>
      <c r="E28" s="26">
        <f>IF(C28="",0,IF(C28="ensemble",D28,C28*D28))</f>
        <v>0</v>
      </c>
      <c r="F28" s="97">
        <f>SUM(E28:E29)</f>
        <v>0</v>
      </c>
      <c r="G28" s="71"/>
      <c r="H28" s="71"/>
      <c r="I28" s="97">
        <f>SUM(H28:H29)</f>
        <v>0</v>
      </c>
      <c r="J28" s="27"/>
      <c r="K28" s="49"/>
    </row>
    <row r="29" spans="2:11" x14ac:dyDescent="0.35">
      <c r="B29" s="12" t="s">
        <v>9</v>
      </c>
      <c r="C29" s="69">
        <v>185</v>
      </c>
      <c r="D29" s="70"/>
      <c r="E29" s="70"/>
      <c r="F29" s="99"/>
      <c r="G29" s="68"/>
      <c r="H29" s="68">
        <f>IF(C29="",0,IF(C29="ensemble",G29,C29*G29))</f>
        <v>0</v>
      </c>
      <c r="I29" s="98"/>
      <c r="J29" s="27"/>
    </row>
    <row r="30" spans="2:11" x14ac:dyDescent="0.35">
      <c r="B30" s="8" t="s">
        <v>17</v>
      </c>
      <c r="C30" s="9"/>
      <c r="D30" s="10"/>
      <c r="E30" s="10"/>
      <c r="F30" s="10"/>
      <c r="G30" s="10"/>
      <c r="H30" s="10"/>
      <c r="I30" s="10"/>
      <c r="J30" s="11"/>
    </row>
    <row r="31" spans="2:11" x14ac:dyDescent="0.35">
      <c r="B31" s="12" t="s">
        <v>5</v>
      </c>
      <c r="C31" s="16">
        <v>592</v>
      </c>
      <c r="D31" s="17"/>
      <c r="E31" s="26">
        <f>IF(C31="",0,IF(C31="ensemble",D31,C31*D31))</f>
        <v>0</v>
      </c>
      <c r="F31" s="97">
        <f>SUM(E31:E32)</f>
        <v>0</v>
      </c>
      <c r="G31" s="71"/>
      <c r="H31" s="71"/>
      <c r="I31" s="97">
        <f>SUM(H31:H32)</f>
        <v>0</v>
      </c>
      <c r="J31" s="27"/>
      <c r="K31" s="49"/>
    </row>
    <row r="32" spans="2:11" x14ac:dyDescent="0.35">
      <c r="B32" s="12" t="s">
        <v>9</v>
      </c>
      <c r="C32" s="69">
        <v>592</v>
      </c>
      <c r="D32" s="70"/>
      <c r="E32" s="70"/>
      <c r="F32" s="99"/>
      <c r="G32" s="68"/>
      <c r="H32" s="68">
        <f>IF(C32="",0,IF(C32="ensemble",G32,C32*G32))</f>
        <v>0</v>
      </c>
      <c r="I32" s="98"/>
      <c r="J32" s="27"/>
    </row>
    <row r="33" spans="2:11" x14ac:dyDescent="0.35">
      <c r="B33" s="31" t="s">
        <v>25</v>
      </c>
      <c r="C33" s="9"/>
      <c r="D33" s="10"/>
      <c r="E33" s="10"/>
      <c r="F33" s="10"/>
      <c r="G33" s="10"/>
      <c r="H33" s="10"/>
      <c r="I33" s="10"/>
      <c r="J33" s="11"/>
    </row>
    <row r="34" spans="2:11" x14ac:dyDescent="0.35">
      <c r="B34" s="12" t="s">
        <v>8</v>
      </c>
      <c r="C34" s="69">
        <v>143</v>
      </c>
      <c r="D34" s="70"/>
      <c r="E34" s="70"/>
      <c r="F34" s="51"/>
      <c r="G34" s="68"/>
      <c r="H34" s="68">
        <f>IF(C34="",0,IF(C34="ensemble",G34,C34*G34))</f>
        <v>0</v>
      </c>
      <c r="I34" s="68">
        <f>H34</f>
        <v>0</v>
      </c>
      <c r="J34" s="15"/>
    </row>
    <row r="35" spans="2:11" x14ac:dyDescent="0.35">
      <c r="B35" s="8" t="s">
        <v>26</v>
      </c>
      <c r="C35" s="9"/>
      <c r="D35" s="10"/>
      <c r="E35" s="10"/>
      <c r="F35" s="10"/>
      <c r="G35" s="10"/>
      <c r="H35" s="10"/>
      <c r="I35" s="10"/>
      <c r="J35" s="11"/>
    </row>
    <row r="36" spans="2:11" x14ac:dyDescent="0.35">
      <c r="B36" s="12" t="s">
        <v>5</v>
      </c>
      <c r="C36" s="16">
        <v>55</v>
      </c>
      <c r="D36" s="17"/>
      <c r="E36" s="26">
        <f>IF(C36="",0,IF(C36="ensemble",D36,C36*D36))</f>
        <v>0</v>
      </c>
      <c r="F36" s="97">
        <f>SUM(E36:E37)</f>
        <v>0</v>
      </c>
      <c r="G36" s="71"/>
      <c r="H36" s="71"/>
      <c r="I36" s="97">
        <f>SUM(H36:H37)</f>
        <v>0</v>
      </c>
      <c r="J36" s="27"/>
      <c r="K36" s="49"/>
    </row>
    <row r="37" spans="2:11" x14ac:dyDescent="0.35">
      <c r="B37" s="12" t="s">
        <v>9</v>
      </c>
      <c r="C37" s="69">
        <v>55</v>
      </c>
      <c r="D37" s="70"/>
      <c r="E37" s="70"/>
      <c r="F37" s="99"/>
      <c r="G37" s="68"/>
      <c r="H37" s="68">
        <f>IF(C37="",0,IF(C37="ensemble",G37,C37*G37))</f>
        <v>0</v>
      </c>
      <c r="I37" s="98"/>
      <c r="J37" s="27"/>
    </row>
    <row r="38" spans="2:11" x14ac:dyDescent="0.35">
      <c r="B38" s="8" t="s">
        <v>27</v>
      </c>
      <c r="C38" s="9"/>
      <c r="D38" s="10"/>
      <c r="E38" s="10"/>
      <c r="F38" s="10"/>
      <c r="G38" s="10"/>
      <c r="H38" s="10"/>
      <c r="I38" s="10"/>
      <c r="J38" s="11"/>
    </row>
    <row r="39" spans="2:11" x14ac:dyDescent="0.35">
      <c r="B39" s="12" t="s">
        <v>5</v>
      </c>
      <c r="C39" s="16">
        <v>59</v>
      </c>
      <c r="D39" s="17"/>
      <c r="E39" s="26">
        <f>IF(C39="",0,IF(C39="ensemble",D39,C39*D39))</f>
        <v>0</v>
      </c>
      <c r="F39" s="97">
        <f>SUM(E39:E40)</f>
        <v>0</v>
      </c>
      <c r="G39" s="71"/>
      <c r="H39" s="71"/>
      <c r="I39" s="97">
        <f>SUM(H39:H40)</f>
        <v>0</v>
      </c>
      <c r="J39" s="27"/>
      <c r="K39" s="49"/>
    </row>
    <row r="40" spans="2:11" x14ac:dyDescent="0.35">
      <c r="B40" s="12" t="s">
        <v>9</v>
      </c>
      <c r="C40" s="69">
        <v>59</v>
      </c>
      <c r="D40" s="70"/>
      <c r="E40" s="70"/>
      <c r="F40" s="99"/>
      <c r="G40" s="68"/>
      <c r="H40" s="68">
        <f>IF(C40="",0,IF(C40="ensemble",G40,C40*G40))</f>
        <v>0</v>
      </c>
      <c r="I40" s="98"/>
      <c r="J40" s="27"/>
    </row>
    <row r="41" spans="2:11" ht="15.5" x14ac:dyDescent="0.35">
      <c r="B41" s="65" t="s">
        <v>61</v>
      </c>
      <c r="C41" s="62"/>
      <c r="D41" s="63"/>
      <c r="E41" s="63"/>
      <c r="F41" s="63"/>
      <c r="G41" s="63"/>
      <c r="H41" s="63"/>
      <c r="I41" s="63"/>
      <c r="J41" s="64"/>
    </row>
    <row r="42" spans="2:11" x14ac:dyDescent="0.35">
      <c r="B42" s="8" t="s">
        <v>19</v>
      </c>
      <c r="C42" s="9"/>
      <c r="D42" s="10"/>
      <c r="E42" s="10"/>
      <c r="F42" s="10"/>
      <c r="G42" s="10"/>
      <c r="H42" s="10"/>
      <c r="I42" s="10"/>
      <c r="J42" s="11"/>
    </row>
    <row r="43" spans="2:11" x14ac:dyDescent="0.35">
      <c r="B43" s="12" t="s">
        <v>6</v>
      </c>
      <c r="C43" s="16"/>
      <c r="D43" s="17"/>
      <c r="E43" s="26">
        <f>IF(C43="",0,IF(C43="ensemble",D43,C43*D43))</f>
        <v>0</v>
      </c>
      <c r="F43" s="97">
        <f>SUM(E43:E44)</f>
        <v>0</v>
      </c>
      <c r="G43" s="71"/>
      <c r="H43" s="71"/>
      <c r="I43" s="97">
        <f>SUM(H43:H44)</f>
        <v>0</v>
      </c>
      <c r="J43" s="15"/>
      <c r="K43" s="49">
        <f>SUM(F43:F58)</f>
        <v>0</v>
      </c>
    </row>
    <row r="44" spans="2:11" x14ac:dyDescent="0.35">
      <c r="B44" s="12" t="s">
        <v>7</v>
      </c>
      <c r="C44" s="69"/>
      <c r="D44" s="70"/>
      <c r="E44" s="70"/>
      <c r="F44" s="99"/>
      <c r="G44" s="68"/>
      <c r="H44" s="68">
        <f>IF(C44="",0,IF(C44="ensemble",G44,C44*G44))</f>
        <v>0</v>
      </c>
      <c r="I44" s="98"/>
      <c r="J44" s="15"/>
    </row>
    <row r="45" spans="2:11" x14ac:dyDescent="0.35">
      <c r="B45" s="8" t="s">
        <v>31</v>
      </c>
      <c r="C45" s="9"/>
      <c r="D45" s="10"/>
      <c r="E45" s="10"/>
      <c r="F45" s="10"/>
      <c r="G45" s="10"/>
      <c r="H45" s="10"/>
      <c r="I45" s="10"/>
      <c r="J45" s="11"/>
    </row>
    <row r="46" spans="2:11" x14ac:dyDescent="0.35">
      <c r="B46" s="12" t="s">
        <v>5</v>
      </c>
      <c r="C46" s="16"/>
      <c r="D46" s="17"/>
      <c r="E46" s="26">
        <f>IF(C46="",0,IF(C46="ensemble",D46,C46*D46))</f>
        <v>0</v>
      </c>
      <c r="F46" s="97">
        <f>SUM(E46:E47)</f>
        <v>0</v>
      </c>
      <c r="G46" s="71"/>
      <c r="H46" s="71"/>
      <c r="I46" s="97">
        <f>SUM(H46:H47)</f>
        <v>0</v>
      </c>
      <c r="J46" s="27"/>
      <c r="K46" s="49"/>
    </row>
    <row r="47" spans="2:11" x14ac:dyDescent="0.35">
      <c r="B47" s="12" t="s">
        <v>9</v>
      </c>
      <c r="C47" s="69"/>
      <c r="D47" s="70"/>
      <c r="E47" s="70"/>
      <c r="F47" s="99"/>
      <c r="G47" s="68"/>
      <c r="H47" s="68">
        <f>IF(C47="",0,IF(C47="ensemble",G47,C47*G47))</f>
        <v>0</v>
      </c>
      <c r="I47" s="98"/>
      <c r="J47" s="27"/>
    </row>
    <row r="48" spans="2:11" x14ac:dyDescent="0.35">
      <c r="B48" s="8" t="s">
        <v>17</v>
      </c>
      <c r="C48" s="9"/>
      <c r="D48" s="10"/>
      <c r="E48" s="10"/>
      <c r="F48" s="10"/>
      <c r="G48" s="10"/>
      <c r="H48" s="10"/>
      <c r="I48" s="10"/>
      <c r="J48" s="11"/>
    </row>
    <row r="49" spans="2:11" x14ac:dyDescent="0.35">
      <c r="B49" s="12" t="s">
        <v>5</v>
      </c>
      <c r="C49" s="16">
        <v>59</v>
      </c>
      <c r="D49" s="17"/>
      <c r="E49" s="26">
        <f>IF(C49="",0,IF(C49="ensemble",D49,C49*D49))</f>
        <v>0</v>
      </c>
      <c r="F49" s="97">
        <f>SUM(E49:E50)</f>
        <v>0</v>
      </c>
      <c r="G49" s="71"/>
      <c r="H49" s="71"/>
      <c r="I49" s="97">
        <f>SUM(H49:H50)</f>
        <v>0</v>
      </c>
      <c r="J49" s="27"/>
      <c r="K49" s="49"/>
    </row>
    <row r="50" spans="2:11" x14ac:dyDescent="0.35">
      <c r="B50" s="12" t="s">
        <v>9</v>
      </c>
      <c r="C50" s="69">
        <v>59</v>
      </c>
      <c r="D50" s="70"/>
      <c r="E50" s="70"/>
      <c r="F50" s="99"/>
      <c r="G50" s="68"/>
      <c r="H50" s="68">
        <f>IF(C50="",0,IF(C50="ensemble",G50,C50*G50))</f>
        <v>0</v>
      </c>
      <c r="I50" s="98"/>
      <c r="J50" s="27"/>
    </row>
    <row r="51" spans="2:11" x14ac:dyDescent="0.35">
      <c r="B51" s="31" t="s">
        <v>25</v>
      </c>
      <c r="C51" s="9"/>
      <c r="D51" s="10"/>
      <c r="E51" s="10"/>
      <c r="F51" s="10"/>
      <c r="G51" s="10"/>
      <c r="H51" s="10"/>
      <c r="I51" s="10"/>
      <c r="J51" s="11"/>
    </row>
    <row r="52" spans="2:11" x14ac:dyDescent="0.35">
      <c r="B52" s="12" t="s">
        <v>8</v>
      </c>
      <c r="C52" s="69"/>
      <c r="D52" s="70"/>
      <c r="E52" s="70"/>
      <c r="F52" s="51"/>
      <c r="G52" s="68"/>
      <c r="H52" s="68">
        <f>IF(C52="",0,IF(C52="ensemble",G52,C52*G52))</f>
        <v>0</v>
      </c>
      <c r="I52" s="68">
        <f>H52</f>
        <v>0</v>
      </c>
      <c r="J52" s="15"/>
    </row>
    <row r="53" spans="2:11" x14ac:dyDescent="0.35">
      <c r="B53" s="8" t="s">
        <v>26</v>
      </c>
      <c r="C53" s="9"/>
      <c r="D53" s="10"/>
      <c r="E53" s="10"/>
      <c r="F53" s="10"/>
      <c r="G53" s="10"/>
      <c r="H53" s="10"/>
      <c r="I53" s="10"/>
      <c r="J53" s="11"/>
    </row>
    <row r="54" spans="2:11" x14ac:dyDescent="0.35">
      <c r="B54" s="12" t="s">
        <v>5</v>
      </c>
      <c r="C54" s="16"/>
      <c r="D54" s="17"/>
      <c r="E54" s="26">
        <f>IF(C54="",0,IF(C54="ensemble",D54,C54*D54))</f>
        <v>0</v>
      </c>
      <c r="F54" s="97">
        <f>SUM(E54:E55)</f>
        <v>0</v>
      </c>
      <c r="G54" s="71"/>
      <c r="H54" s="71"/>
      <c r="I54" s="97">
        <f>SUM(H54:H55)</f>
        <v>0</v>
      </c>
      <c r="J54" s="27"/>
      <c r="K54" s="49"/>
    </row>
    <row r="55" spans="2:11" x14ac:dyDescent="0.35">
      <c r="B55" s="12" t="s">
        <v>9</v>
      </c>
      <c r="C55" s="69"/>
      <c r="D55" s="70"/>
      <c r="E55" s="70"/>
      <c r="F55" s="99"/>
      <c r="G55" s="68"/>
      <c r="H55" s="68">
        <f>IF(C55="",0,IF(C55="ensemble",G55,C55*G55))</f>
        <v>0</v>
      </c>
      <c r="I55" s="98"/>
      <c r="J55" s="27"/>
    </row>
    <row r="56" spans="2:11" x14ac:dyDescent="0.35">
      <c r="B56" s="8" t="s">
        <v>27</v>
      </c>
      <c r="C56" s="9"/>
      <c r="D56" s="10"/>
      <c r="E56" s="10"/>
      <c r="F56" s="10"/>
      <c r="G56" s="10"/>
      <c r="H56" s="10"/>
      <c r="I56" s="10"/>
      <c r="J56" s="11"/>
    </row>
    <row r="57" spans="2:11" x14ac:dyDescent="0.35">
      <c r="B57" s="12" t="s">
        <v>5</v>
      </c>
      <c r="C57" s="16">
        <v>1</v>
      </c>
      <c r="D57" s="17"/>
      <c r="E57" s="26">
        <f>IF(C57="",0,IF(C57="ensemble",D57,C57*D57))</f>
        <v>0</v>
      </c>
      <c r="F57" s="97">
        <f>SUM(E57:E58)</f>
        <v>0</v>
      </c>
      <c r="G57" s="71"/>
      <c r="H57" s="71"/>
      <c r="I57" s="97">
        <f>SUM(H57:H58)</f>
        <v>0</v>
      </c>
      <c r="J57" s="27"/>
      <c r="K57" s="49"/>
    </row>
    <row r="58" spans="2:11" x14ac:dyDescent="0.35">
      <c r="B58" s="12" t="s">
        <v>9</v>
      </c>
      <c r="C58" s="69">
        <v>1</v>
      </c>
      <c r="D58" s="70"/>
      <c r="E58" s="70"/>
      <c r="F58" s="99"/>
      <c r="G58" s="68"/>
      <c r="H58" s="68">
        <f>IF(C58="",0,IF(C58="ensemble",G58,C58*G58))</f>
        <v>0</v>
      </c>
      <c r="I58" s="98"/>
      <c r="J58" s="27"/>
    </row>
    <row r="59" spans="2:11" ht="15.5" x14ac:dyDescent="0.35">
      <c r="B59" s="65" t="s">
        <v>62</v>
      </c>
      <c r="C59" s="62"/>
      <c r="D59" s="63"/>
      <c r="E59" s="63"/>
      <c r="F59" s="63"/>
      <c r="G59" s="63"/>
      <c r="H59" s="63"/>
      <c r="I59" s="63"/>
      <c r="J59" s="64"/>
    </row>
    <row r="60" spans="2:11" x14ac:dyDescent="0.35">
      <c r="B60" s="8" t="s">
        <v>19</v>
      </c>
      <c r="C60" s="9"/>
      <c r="D60" s="10"/>
      <c r="E60" s="10"/>
      <c r="F60" s="10"/>
      <c r="G60" s="10"/>
      <c r="H60" s="10"/>
      <c r="I60" s="10"/>
      <c r="J60" s="11"/>
    </row>
    <row r="61" spans="2:11" x14ac:dyDescent="0.35">
      <c r="B61" s="12" t="s">
        <v>6</v>
      </c>
      <c r="C61" s="16"/>
      <c r="D61" s="17"/>
      <c r="E61" s="26">
        <f>IF(C61="",0,IF(C61="ensemble",D61,C61*D61))</f>
        <v>0</v>
      </c>
      <c r="F61" s="97">
        <f>SUM(E61:E62)</f>
        <v>0</v>
      </c>
      <c r="G61" s="71"/>
      <c r="H61" s="71"/>
      <c r="I61" s="97">
        <f>SUM(H61:H62)</f>
        <v>0</v>
      </c>
      <c r="J61" s="15"/>
      <c r="K61" s="49">
        <f>SUM(F61:F76)</f>
        <v>0</v>
      </c>
    </row>
    <row r="62" spans="2:11" x14ac:dyDescent="0.35">
      <c r="B62" s="12" t="s">
        <v>7</v>
      </c>
      <c r="C62" s="69"/>
      <c r="D62" s="70"/>
      <c r="E62" s="70"/>
      <c r="F62" s="99"/>
      <c r="G62" s="68"/>
      <c r="H62" s="68">
        <f>IF(C62="",0,IF(C62="ensemble",G62,C62*G62))</f>
        <v>0</v>
      </c>
      <c r="I62" s="98"/>
      <c r="J62" s="15"/>
    </row>
    <row r="63" spans="2:11" x14ac:dyDescent="0.35">
      <c r="B63" s="8" t="s">
        <v>30</v>
      </c>
      <c r="C63" s="9"/>
      <c r="D63" s="10"/>
      <c r="E63" s="10"/>
      <c r="F63" s="10"/>
      <c r="G63" s="10"/>
      <c r="H63" s="10"/>
      <c r="I63" s="10"/>
      <c r="J63" s="11"/>
    </row>
    <row r="64" spans="2:11" x14ac:dyDescent="0.35">
      <c r="B64" s="12" t="s">
        <v>5</v>
      </c>
      <c r="C64" s="16">
        <v>102</v>
      </c>
      <c r="D64" s="17"/>
      <c r="E64" s="26">
        <f>IF(C64="",0,IF(C64="ensemble",D64,C64*D64))</f>
        <v>0</v>
      </c>
      <c r="F64" s="97">
        <f>SUM(E64:E65)</f>
        <v>0</v>
      </c>
      <c r="G64" s="71"/>
      <c r="H64" s="71"/>
      <c r="I64" s="97">
        <f>SUM(H64:H65)</f>
        <v>0</v>
      </c>
      <c r="J64" s="27"/>
      <c r="K64" s="49"/>
    </row>
    <row r="65" spans="2:11" x14ac:dyDescent="0.35">
      <c r="B65" s="12" t="s">
        <v>9</v>
      </c>
      <c r="C65" s="69">
        <v>102</v>
      </c>
      <c r="D65" s="70"/>
      <c r="E65" s="70"/>
      <c r="F65" s="99"/>
      <c r="G65" s="68"/>
      <c r="H65" s="68">
        <f>IF(C65="",0,IF(C65="ensemble",G65,C65*G65))</f>
        <v>0</v>
      </c>
      <c r="I65" s="98"/>
      <c r="J65" s="27"/>
    </row>
    <row r="66" spans="2:11" x14ac:dyDescent="0.35">
      <c r="B66" s="8" t="s">
        <v>17</v>
      </c>
      <c r="C66" s="9"/>
      <c r="D66" s="10"/>
      <c r="E66" s="10"/>
      <c r="F66" s="10"/>
      <c r="G66" s="10"/>
      <c r="H66" s="10"/>
      <c r="I66" s="10"/>
      <c r="J66" s="11"/>
    </row>
    <row r="67" spans="2:11" x14ac:dyDescent="0.35">
      <c r="B67" s="12" t="s">
        <v>5</v>
      </c>
      <c r="C67" s="16">
        <v>167</v>
      </c>
      <c r="D67" s="17"/>
      <c r="E67" s="26">
        <f>IF(C67="",0,IF(C67="ensemble",D67,C67*D67))</f>
        <v>0</v>
      </c>
      <c r="F67" s="97">
        <f>SUM(E67:E68)</f>
        <v>0</v>
      </c>
      <c r="G67" s="71"/>
      <c r="H67" s="71"/>
      <c r="I67" s="97">
        <f>SUM(H67:H68)</f>
        <v>0</v>
      </c>
      <c r="J67" s="27"/>
      <c r="K67" s="49"/>
    </row>
    <row r="68" spans="2:11" x14ac:dyDescent="0.35">
      <c r="B68" s="12" t="s">
        <v>9</v>
      </c>
      <c r="C68" s="69">
        <v>167</v>
      </c>
      <c r="D68" s="70"/>
      <c r="E68" s="70"/>
      <c r="F68" s="99"/>
      <c r="G68" s="68"/>
      <c r="H68" s="68">
        <f>IF(C68="",0,IF(C68="ensemble",G68,C68*G68))</f>
        <v>0</v>
      </c>
      <c r="I68" s="98"/>
      <c r="J68" s="27"/>
    </row>
    <row r="69" spans="2:11" x14ac:dyDescent="0.35">
      <c r="B69" s="31" t="s">
        <v>25</v>
      </c>
      <c r="C69" s="9"/>
      <c r="D69" s="10"/>
      <c r="E69" s="10"/>
      <c r="F69" s="10"/>
      <c r="G69" s="10"/>
      <c r="H69" s="10"/>
      <c r="I69" s="10"/>
      <c r="J69" s="11"/>
    </row>
    <row r="70" spans="2:11" x14ac:dyDescent="0.35">
      <c r="B70" s="12" t="s">
        <v>8</v>
      </c>
      <c r="C70" s="69">
        <v>16</v>
      </c>
      <c r="D70" s="70"/>
      <c r="E70" s="70"/>
      <c r="F70" s="51"/>
      <c r="G70" s="68"/>
      <c r="H70" s="68">
        <f>IF(C70="",0,IF(C70="ensemble",G70,C70*G70))</f>
        <v>0</v>
      </c>
      <c r="I70" s="68">
        <f>H70</f>
        <v>0</v>
      </c>
      <c r="J70" s="15"/>
    </row>
    <row r="71" spans="2:11" x14ac:dyDescent="0.35">
      <c r="B71" s="8" t="s">
        <v>26</v>
      </c>
      <c r="C71" s="9"/>
      <c r="D71" s="10"/>
      <c r="E71" s="10"/>
      <c r="F71" s="10"/>
      <c r="G71" s="10"/>
      <c r="H71" s="10"/>
      <c r="I71" s="10"/>
      <c r="J71" s="11"/>
    </row>
    <row r="72" spans="2:11" x14ac:dyDescent="0.35">
      <c r="B72" s="12" t="s">
        <v>5</v>
      </c>
      <c r="C72" s="16">
        <v>23</v>
      </c>
      <c r="D72" s="17"/>
      <c r="E72" s="26">
        <f>IF(C72="",0,IF(C72="ensemble",D72,C72*D72))</f>
        <v>0</v>
      </c>
      <c r="F72" s="97">
        <f>SUM(E72:E73)</f>
        <v>0</v>
      </c>
      <c r="G72" s="71"/>
      <c r="H72" s="71"/>
      <c r="I72" s="97">
        <f>SUM(H72:H73)</f>
        <v>0</v>
      </c>
      <c r="J72" s="27"/>
      <c r="K72" s="49"/>
    </row>
    <row r="73" spans="2:11" x14ac:dyDescent="0.35">
      <c r="B73" s="12" t="s">
        <v>9</v>
      </c>
      <c r="C73" s="69">
        <v>23</v>
      </c>
      <c r="D73" s="70"/>
      <c r="E73" s="70"/>
      <c r="F73" s="99"/>
      <c r="G73" s="68"/>
      <c r="H73" s="68">
        <f>IF(C73="",0,IF(C73="ensemble",G73,C73*G73))</f>
        <v>0</v>
      </c>
      <c r="I73" s="98"/>
      <c r="J73" s="27"/>
    </row>
    <row r="74" spans="2:11" x14ac:dyDescent="0.35">
      <c r="B74" s="8" t="s">
        <v>27</v>
      </c>
      <c r="C74" s="9"/>
      <c r="D74" s="10"/>
      <c r="E74" s="10"/>
      <c r="F74" s="10"/>
      <c r="G74" s="10"/>
      <c r="H74" s="10"/>
      <c r="I74" s="10"/>
      <c r="J74" s="11"/>
    </row>
    <row r="75" spans="2:11" x14ac:dyDescent="0.35">
      <c r="B75" s="12" t="s">
        <v>5</v>
      </c>
      <c r="C75" s="16">
        <v>70</v>
      </c>
      <c r="D75" s="17"/>
      <c r="E75" s="26">
        <f>IF(C75="",0,IF(C75="ensemble",D75,C75*D75))</f>
        <v>0</v>
      </c>
      <c r="F75" s="97">
        <f>SUM(E75:E76)</f>
        <v>0</v>
      </c>
      <c r="G75" s="71"/>
      <c r="H75" s="71"/>
      <c r="I75" s="97">
        <f>SUM(H75:H76)</f>
        <v>0</v>
      </c>
      <c r="J75" s="27"/>
      <c r="K75" s="49"/>
    </row>
    <row r="76" spans="2:11" x14ac:dyDescent="0.35">
      <c r="B76" s="12" t="s">
        <v>9</v>
      </c>
      <c r="C76" s="69">
        <v>70</v>
      </c>
      <c r="D76" s="70"/>
      <c r="E76" s="70"/>
      <c r="F76" s="99"/>
      <c r="G76" s="68"/>
      <c r="H76" s="68">
        <f>IF(C76="",0,IF(C76="ensemble",G76,C76*G76))</f>
        <v>0</v>
      </c>
      <c r="I76" s="98"/>
      <c r="J76" s="27"/>
    </row>
    <row r="77" spans="2:11" ht="15.5" x14ac:dyDescent="0.35">
      <c r="B77" s="65" t="s">
        <v>63</v>
      </c>
      <c r="C77" s="62"/>
      <c r="D77" s="63"/>
      <c r="E77" s="63"/>
      <c r="F77" s="63"/>
      <c r="G77" s="63"/>
      <c r="H77" s="63"/>
      <c r="I77" s="63"/>
      <c r="J77" s="64"/>
    </row>
    <row r="78" spans="2:11" x14ac:dyDescent="0.35">
      <c r="B78" s="8" t="s">
        <v>19</v>
      </c>
      <c r="C78" s="9"/>
      <c r="D78" s="10"/>
      <c r="E78" s="10"/>
      <c r="F78" s="10"/>
      <c r="G78" s="10"/>
      <c r="H78" s="10"/>
      <c r="I78" s="10"/>
      <c r="J78" s="11"/>
    </row>
    <row r="79" spans="2:11" x14ac:dyDescent="0.35">
      <c r="B79" s="12" t="s">
        <v>6</v>
      </c>
      <c r="C79" s="16"/>
      <c r="D79" s="17"/>
      <c r="E79" s="26">
        <f>IF(C79="",0,IF(C79="ensemble",D79,C79*D79))</f>
        <v>0</v>
      </c>
      <c r="F79" s="97">
        <f>SUM(E79:E80)</f>
        <v>0</v>
      </c>
      <c r="G79" s="71"/>
      <c r="H79" s="71"/>
      <c r="I79" s="97">
        <f>SUM(H79:H80)</f>
        <v>0</v>
      </c>
      <c r="J79" s="15"/>
      <c r="K79" s="49">
        <f>SUM(F79:F94)</f>
        <v>0</v>
      </c>
    </row>
    <row r="80" spans="2:11" x14ac:dyDescent="0.35">
      <c r="B80" s="12" t="s">
        <v>7</v>
      </c>
      <c r="C80" s="69"/>
      <c r="D80" s="70"/>
      <c r="E80" s="70"/>
      <c r="F80" s="99"/>
      <c r="G80" s="68"/>
      <c r="H80" s="68">
        <f>IF(C80="",0,IF(C80="ensemble",G80,C80*G80))</f>
        <v>0</v>
      </c>
      <c r="I80" s="98"/>
      <c r="J80" s="15"/>
    </row>
    <row r="81" spans="2:11" x14ac:dyDescent="0.35">
      <c r="B81" s="8" t="s">
        <v>30</v>
      </c>
      <c r="C81" s="9"/>
      <c r="D81" s="10"/>
      <c r="E81" s="10"/>
      <c r="F81" s="10"/>
      <c r="G81" s="10"/>
      <c r="H81" s="10"/>
      <c r="I81" s="10"/>
      <c r="J81" s="11"/>
    </row>
    <row r="82" spans="2:11" x14ac:dyDescent="0.35">
      <c r="B82" s="12" t="s">
        <v>5</v>
      </c>
      <c r="C82" s="16">
        <v>17</v>
      </c>
      <c r="D82" s="17"/>
      <c r="E82" s="26">
        <f>IF(C82="",0,IF(C82="ensemble",D82,C82*D82))</f>
        <v>0</v>
      </c>
      <c r="F82" s="97">
        <f>SUM(E82:E83)</f>
        <v>0</v>
      </c>
      <c r="G82" s="71"/>
      <c r="H82" s="71"/>
      <c r="I82" s="97">
        <f>SUM(H82:H83)</f>
        <v>0</v>
      </c>
      <c r="J82" s="27"/>
      <c r="K82" s="49"/>
    </row>
    <row r="83" spans="2:11" x14ac:dyDescent="0.35">
      <c r="B83" s="12" t="s">
        <v>9</v>
      </c>
      <c r="C83" s="69">
        <v>17</v>
      </c>
      <c r="D83" s="70"/>
      <c r="E83" s="70"/>
      <c r="F83" s="99"/>
      <c r="G83" s="68"/>
      <c r="H83" s="68">
        <f>IF(C83="",0,IF(C83="ensemble",G83,C83*G83))</f>
        <v>0</v>
      </c>
      <c r="I83" s="98"/>
      <c r="J83" s="27"/>
    </row>
    <row r="84" spans="2:11" x14ac:dyDescent="0.35">
      <c r="B84" s="8" t="s">
        <v>17</v>
      </c>
      <c r="C84" s="9"/>
      <c r="D84" s="10"/>
      <c r="E84" s="10"/>
      <c r="F84" s="10"/>
      <c r="G84" s="10"/>
      <c r="H84" s="10"/>
      <c r="I84" s="10"/>
      <c r="J84" s="11"/>
    </row>
    <row r="85" spans="2:11" x14ac:dyDescent="0.35">
      <c r="B85" s="12" t="s">
        <v>5</v>
      </c>
      <c r="C85" s="16">
        <v>197</v>
      </c>
      <c r="D85" s="17"/>
      <c r="E85" s="26">
        <f>IF(C85="",0,IF(C85="ensemble",D85,C85*D85))</f>
        <v>0</v>
      </c>
      <c r="F85" s="97">
        <f>SUM(E85:E86)</f>
        <v>0</v>
      </c>
      <c r="G85" s="71"/>
      <c r="H85" s="71"/>
      <c r="I85" s="97">
        <f>SUM(H85:H86)</f>
        <v>0</v>
      </c>
      <c r="J85" s="27"/>
      <c r="K85" s="49"/>
    </row>
    <row r="86" spans="2:11" x14ac:dyDescent="0.35">
      <c r="B86" s="12" t="s">
        <v>9</v>
      </c>
      <c r="C86" s="69">
        <v>197</v>
      </c>
      <c r="D86" s="70"/>
      <c r="E86" s="70"/>
      <c r="F86" s="99"/>
      <c r="G86" s="68"/>
      <c r="H86" s="68">
        <f>IF(C86="",0,IF(C86="ensemble",G86,C86*G86))</f>
        <v>0</v>
      </c>
      <c r="I86" s="98"/>
      <c r="J86" s="27"/>
    </row>
    <row r="87" spans="2:11" x14ac:dyDescent="0.35">
      <c r="B87" s="31" t="s">
        <v>25</v>
      </c>
      <c r="C87" s="9"/>
      <c r="D87" s="10"/>
      <c r="E87" s="10"/>
      <c r="F87" s="10"/>
      <c r="G87" s="10"/>
      <c r="H87" s="10"/>
      <c r="I87" s="10"/>
      <c r="J87" s="11"/>
    </row>
    <row r="88" spans="2:11" x14ac:dyDescent="0.35">
      <c r="B88" s="12" t="s">
        <v>8</v>
      </c>
      <c r="C88" s="69">
        <v>5</v>
      </c>
      <c r="D88" s="70"/>
      <c r="E88" s="70"/>
      <c r="F88" s="51"/>
      <c r="G88" s="68"/>
      <c r="H88" s="68">
        <f>IF(C88="",0,IF(C88="ensemble",G88,C88*G88))</f>
        <v>0</v>
      </c>
      <c r="I88" s="68">
        <f>H88</f>
        <v>0</v>
      </c>
      <c r="J88" s="15"/>
    </row>
    <row r="89" spans="2:11" x14ac:dyDescent="0.35">
      <c r="B89" s="8" t="s">
        <v>26</v>
      </c>
      <c r="C89" s="9"/>
      <c r="D89" s="10"/>
      <c r="E89" s="10"/>
      <c r="F89" s="10"/>
      <c r="G89" s="10"/>
      <c r="H89" s="10"/>
      <c r="I89" s="10"/>
      <c r="J89" s="11"/>
    </row>
    <row r="90" spans="2:11" x14ac:dyDescent="0.35">
      <c r="B90" s="12" t="s">
        <v>5</v>
      </c>
      <c r="C90" s="16">
        <v>2</v>
      </c>
      <c r="D90" s="17"/>
      <c r="E90" s="26">
        <f>IF(C90="",0,IF(C90="ensemble",D90,C90*D90))</f>
        <v>0</v>
      </c>
      <c r="F90" s="97">
        <f>SUM(E90:E91)</f>
        <v>0</v>
      </c>
      <c r="G90" s="71"/>
      <c r="H90" s="71"/>
      <c r="I90" s="97">
        <f>SUM(H90:H91)</f>
        <v>0</v>
      </c>
      <c r="J90" s="27"/>
      <c r="K90" s="49"/>
    </row>
    <row r="91" spans="2:11" x14ac:dyDescent="0.35">
      <c r="B91" s="12" t="s">
        <v>9</v>
      </c>
      <c r="C91" s="69">
        <v>2</v>
      </c>
      <c r="D91" s="70"/>
      <c r="E91" s="70"/>
      <c r="F91" s="99"/>
      <c r="G91" s="68"/>
      <c r="H91" s="68">
        <f>IF(C91="",0,IF(C91="ensemble",G91,C91*G91))</f>
        <v>0</v>
      </c>
      <c r="I91" s="98"/>
      <c r="J91" s="27"/>
    </row>
    <row r="92" spans="2:11" x14ac:dyDescent="0.35">
      <c r="B92" s="8" t="s">
        <v>27</v>
      </c>
      <c r="C92" s="9"/>
      <c r="D92" s="10"/>
      <c r="E92" s="10"/>
      <c r="F92" s="10"/>
      <c r="G92" s="10"/>
      <c r="H92" s="10"/>
      <c r="I92" s="10"/>
      <c r="J92" s="11"/>
    </row>
    <row r="93" spans="2:11" x14ac:dyDescent="0.35">
      <c r="B93" s="12" t="s">
        <v>5</v>
      </c>
      <c r="C93" s="16">
        <v>4</v>
      </c>
      <c r="D93" s="17"/>
      <c r="E93" s="26">
        <f>IF(C93="",0,IF(C93="ensemble",D93,C93*D93))</f>
        <v>0</v>
      </c>
      <c r="F93" s="97">
        <f>SUM(E93:E94)</f>
        <v>0</v>
      </c>
      <c r="G93" s="71"/>
      <c r="H93" s="71"/>
      <c r="I93" s="97">
        <f>SUM(H93:H94)</f>
        <v>0</v>
      </c>
      <c r="J93" s="27"/>
      <c r="K93" s="49"/>
    </row>
    <row r="94" spans="2:11" x14ac:dyDescent="0.35">
      <c r="B94" s="12" t="s">
        <v>9</v>
      </c>
      <c r="C94" s="69">
        <v>4</v>
      </c>
      <c r="D94" s="70"/>
      <c r="E94" s="70"/>
      <c r="F94" s="99"/>
      <c r="G94" s="68"/>
      <c r="H94" s="68">
        <f>IF(C94="",0,IF(C94="ensemble",G94,C94*G94))</f>
        <v>0</v>
      </c>
      <c r="I94" s="98"/>
      <c r="J94" s="27"/>
    </row>
    <row r="95" spans="2:11" ht="15.5" x14ac:dyDescent="0.35">
      <c r="B95" s="65" t="s">
        <v>64</v>
      </c>
      <c r="C95" s="62"/>
      <c r="D95" s="63"/>
      <c r="E95" s="63"/>
      <c r="F95" s="63"/>
      <c r="G95" s="63"/>
      <c r="H95" s="63"/>
      <c r="I95" s="63"/>
      <c r="J95" s="64"/>
    </row>
    <row r="96" spans="2:11" x14ac:dyDescent="0.35">
      <c r="B96" s="8" t="s">
        <v>19</v>
      </c>
      <c r="C96" s="9"/>
      <c r="D96" s="10"/>
      <c r="E96" s="10"/>
      <c r="F96" s="10"/>
      <c r="G96" s="10"/>
      <c r="H96" s="10"/>
      <c r="I96" s="10"/>
      <c r="J96" s="11"/>
    </row>
    <row r="97" spans="2:11" x14ac:dyDescent="0.35">
      <c r="B97" s="12" t="s">
        <v>6</v>
      </c>
      <c r="C97" s="16"/>
      <c r="D97" s="17"/>
      <c r="E97" s="26">
        <f>IF(C97="",0,IF(C97="ensemble",D97,C97*D97))</f>
        <v>0</v>
      </c>
      <c r="F97" s="97">
        <f>SUM(E97:E98)</f>
        <v>0</v>
      </c>
      <c r="G97" s="71"/>
      <c r="H97" s="71"/>
      <c r="I97" s="97">
        <f>SUM(H97:H98)</f>
        <v>0</v>
      </c>
      <c r="J97" s="15"/>
      <c r="K97" s="49">
        <f>SUM(F97:F112)</f>
        <v>0</v>
      </c>
    </row>
    <row r="98" spans="2:11" x14ac:dyDescent="0.35">
      <c r="B98" s="12" t="s">
        <v>7</v>
      </c>
      <c r="C98" s="69"/>
      <c r="D98" s="70"/>
      <c r="E98" s="70"/>
      <c r="F98" s="99"/>
      <c r="G98" s="68"/>
      <c r="H98" s="68">
        <f>IF(C98="",0,IF(C98="ensemble",G98,C98*G98))</f>
        <v>0</v>
      </c>
      <c r="I98" s="98"/>
      <c r="J98" s="15"/>
    </row>
    <row r="99" spans="2:11" x14ac:dyDescent="0.35">
      <c r="B99" s="8" t="s">
        <v>30</v>
      </c>
      <c r="C99" s="9"/>
      <c r="D99" s="10"/>
      <c r="E99" s="10"/>
      <c r="F99" s="10"/>
      <c r="G99" s="10"/>
      <c r="H99" s="10"/>
      <c r="I99" s="10"/>
      <c r="J99" s="11"/>
    </row>
    <row r="100" spans="2:11" x14ac:dyDescent="0.35">
      <c r="B100" s="12" t="s">
        <v>5</v>
      </c>
      <c r="C100" s="16">
        <v>20</v>
      </c>
      <c r="D100" s="17"/>
      <c r="E100" s="26">
        <f>IF(C100="",0,IF(C100="ensemble",D100,C100*D100))</f>
        <v>0</v>
      </c>
      <c r="F100" s="97">
        <f>SUM(E100:E101)</f>
        <v>0</v>
      </c>
      <c r="G100" s="71"/>
      <c r="H100" s="71"/>
      <c r="I100" s="97">
        <f>SUM(H100:H101)</f>
        <v>0</v>
      </c>
      <c r="J100" s="27"/>
      <c r="K100" s="49"/>
    </row>
    <row r="101" spans="2:11" x14ac:dyDescent="0.35">
      <c r="B101" s="12" t="s">
        <v>9</v>
      </c>
      <c r="C101" s="69">
        <v>20</v>
      </c>
      <c r="D101" s="70"/>
      <c r="E101" s="70"/>
      <c r="F101" s="99"/>
      <c r="G101" s="68"/>
      <c r="H101" s="68">
        <f>IF(C101="",0,IF(C101="ensemble",G101,C101*G101))</f>
        <v>0</v>
      </c>
      <c r="I101" s="98"/>
      <c r="J101" s="27"/>
    </row>
    <row r="102" spans="2:11" x14ac:dyDescent="0.35">
      <c r="B102" s="8" t="s">
        <v>17</v>
      </c>
      <c r="C102" s="9"/>
      <c r="D102" s="10"/>
      <c r="E102" s="10"/>
      <c r="F102" s="10"/>
      <c r="G102" s="10"/>
      <c r="H102" s="10"/>
      <c r="I102" s="10"/>
      <c r="J102" s="11"/>
    </row>
    <row r="103" spans="2:11" x14ac:dyDescent="0.35">
      <c r="B103" s="12" t="s">
        <v>5</v>
      </c>
      <c r="C103" s="16">
        <v>40</v>
      </c>
      <c r="D103" s="17"/>
      <c r="E103" s="26">
        <f>IF(C103="",0,IF(C103="ensemble",D103,C103*D103))</f>
        <v>0</v>
      </c>
      <c r="F103" s="97">
        <f>SUM(E103:E104)</f>
        <v>0</v>
      </c>
      <c r="G103" s="71"/>
      <c r="H103" s="71"/>
      <c r="I103" s="97">
        <f>SUM(H103:H104)</f>
        <v>0</v>
      </c>
      <c r="J103" s="27"/>
      <c r="K103" s="49"/>
    </row>
    <row r="104" spans="2:11" x14ac:dyDescent="0.35">
      <c r="B104" s="12" t="s">
        <v>9</v>
      </c>
      <c r="C104" s="69">
        <v>40</v>
      </c>
      <c r="D104" s="70"/>
      <c r="E104" s="70"/>
      <c r="F104" s="99"/>
      <c r="G104" s="68"/>
      <c r="H104" s="68">
        <f>IF(C104="",0,IF(C104="ensemble",G104,C104*G104))</f>
        <v>0</v>
      </c>
      <c r="I104" s="98"/>
      <c r="J104" s="27"/>
    </row>
    <row r="105" spans="2:11" x14ac:dyDescent="0.35">
      <c r="B105" s="31" t="s">
        <v>25</v>
      </c>
      <c r="C105" s="9"/>
      <c r="D105" s="10"/>
      <c r="E105" s="10"/>
      <c r="F105" s="10"/>
      <c r="G105" s="10"/>
      <c r="H105" s="10"/>
      <c r="I105" s="10"/>
      <c r="J105" s="11"/>
    </row>
    <row r="106" spans="2:11" x14ac:dyDescent="0.35">
      <c r="B106" s="12" t="s">
        <v>8</v>
      </c>
      <c r="C106" s="69"/>
      <c r="D106" s="70"/>
      <c r="E106" s="70"/>
      <c r="F106" s="51"/>
      <c r="G106" s="68"/>
      <c r="H106" s="68">
        <f>IF(C106="",0,IF(C106="ensemble",G106,C106*G106))</f>
        <v>0</v>
      </c>
      <c r="I106" s="68">
        <f>H106</f>
        <v>0</v>
      </c>
      <c r="J106" s="15"/>
    </row>
    <row r="107" spans="2:11" x14ac:dyDescent="0.35">
      <c r="B107" s="8" t="s">
        <v>26</v>
      </c>
      <c r="C107" s="9"/>
      <c r="D107" s="10"/>
      <c r="E107" s="10"/>
      <c r="F107" s="10"/>
      <c r="G107" s="10"/>
      <c r="H107" s="10"/>
      <c r="I107" s="10"/>
      <c r="J107" s="11"/>
    </row>
    <row r="108" spans="2:11" x14ac:dyDescent="0.35">
      <c r="B108" s="12" t="s">
        <v>5</v>
      </c>
      <c r="C108" s="16"/>
      <c r="D108" s="17"/>
      <c r="E108" s="26">
        <f>IF(C108="",0,IF(C108="ensemble",D108,C108*D108))</f>
        <v>0</v>
      </c>
      <c r="F108" s="97">
        <f>SUM(E108:E109)</f>
        <v>0</v>
      </c>
      <c r="G108" s="71"/>
      <c r="H108" s="71"/>
      <c r="I108" s="97">
        <f>SUM(H108:H109)</f>
        <v>0</v>
      </c>
      <c r="J108" s="27"/>
      <c r="K108" s="49"/>
    </row>
    <row r="109" spans="2:11" x14ac:dyDescent="0.35">
      <c r="B109" s="12" t="s">
        <v>9</v>
      </c>
      <c r="C109" s="69"/>
      <c r="D109" s="70"/>
      <c r="E109" s="70"/>
      <c r="F109" s="99"/>
      <c r="G109" s="68"/>
      <c r="H109" s="68">
        <f>IF(C109="",0,IF(C109="ensemble",G109,C109*G109))</f>
        <v>0</v>
      </c>
      <c r="I109" s="98"/>
      <c r="J109" s="27"/>
    </row>
    <row r="110" spans="2:11" x14ac:dyDescent="0.35">
      <c r="B110" s="8" t="s">
        <v>27</v>
      </c>
      <c r="C110" s="9"/>
      <c r="D110" s="10"/>
      <c r="E110" s="10"/>
      <c r="F110" s="10"/>
      <c r="G110" s="10"/>
      <c r="H110" s="10"/>
      <c r="I110" s="10"/>
      <c r="J110" s="11"/>
    </row>
    <row r="111" spans="2:11" x14ac:dyDescent="0.35">
      <c r="B111" s="12" t="s">
        <v>5</v>
      </c>
      <c r="C111" s="16">
        <v>7</v>
      </c>
      <c r="D111" s="17"/>
      <c r="E111" s="26">
        <f>IF(C111="",0,IF(C111="ensemble",D111,C111*D111))</f>
        <v>0</v>
      </c>
      <c r="F111" s="97">
        <f>SUM(E111:E112)</f>
        <v>0</v>
      </c>
      <c r="G111" s="71"/>
      <c r="H111" s="71"/>
      <c r="I111" s="97">
        <f>SUM(H111:H112)</f>
        <v>0</v>
      </c>
      <c r="J111" s="27"/>
      <c r="K111" s="49"/>
    </row>
    <row r="112" spans="2:11" x14ac:dyDescent="0.35">
      <c r="B112" s="12" t="s">
        <v>9</v>
      </c>
      <c r="C112" s="69">
        <v>7</v>
      </c>
      <c r="D112" s="70"/>
      <c r="E112" s="70"/>
      <c r="F112" s="99"/>
      <c r="G112" s="68"/>
      <c r="H112" s="68">
        <f>IF(C112="",0,IF(C112="ensemble",G112,C112*G112))</f>
        <v>0</v>
      </c>
      <c r="I112" s="98"/>
      <c r="J112" s="27"/>
    </row>
    <row r="113" spans="2:11" ht="15.5" x14ac:dyDescent="0.35">
      <c r="B113" s="65" t="s">
        <v>32</v>
      </c>
      <c r="C113" s="62"/>
      <c r="D113" s="63"/>
      <c r="E113" s="63"/>
      <c r="F113" s="63"/>
      <c r="G113" s="63"/>
      <c r="H113" s="63"/>
      <c r="I113" s="63"/>
      <c r="J113" s="64"/>
    </row>
    <row r="114" spans="2:11" x14ac:dyDescent="0.35">
      <c r="B114" s="8" t="s">
        <v>19</v>
      </c>
      <c r="C114" s="9"/>
      <c r="D114" s="10"/>
      <c r="E114" s="10"/>
      <c r="F114" s="10"/>
      <c r="G114" s="10"/>
      <c r="H114" s="10"/>
      <c r="I114" s="10"/>
      <c r="J114" s="11"/>
    </row>
    <row r="115" spans="2:11" x14ac:dyDescent="0.35">
      <c r="B115" s="12" t="s">
        <v>6</v>
      </c>
      <c r="C115" s="16"/>
      <c r="D115" s="17"/>
      <c r="E115" s="26">
        <f>IF(C115="",0,IF(C115="ensemble",D115,C115*D115))</f>
        <v>0</v>
      </c>
      <c r="F115" s="97">
        <f>SUM(E115:E116)</f>
        <v>0</v>
      </c>
      <c r="G115" s="71"/>
      <c r="H115" s="71"/>
      <c r="I115" s="97">
        <f>SUM(H115:H116)</f>
        <v>0</v>
      </c>
      <c r="J115" s="15"/>
      <c r="K115" s="49">
        <f>SUM(F115:F130)</f>
        <v>0</v>
      </c>
    </row>
    <row r="116" spans="2:11" x14ac:dyDescent="0.35">
      <c r="B116" s="12" t="s">
        <v>7</v>
      </c>
      <c r="C116" s="69"/>
      <c r="D116" s="70"/>
      <c r="E116" s="70"/>
      <c r="F116" s="99"/>
      <c r="G116" s="68"/>
      <c r="H116" s="68">
        <f>IF(C116="",0,IF(C116="ensemble",G116,C116*G116))</f>
        <v>0</v>
      </c>
      <c r="I116" s="98"/>
      <c r="J116" s="15"/>
    </row>
    <row r="117" spans="2:11" x14ac:dyDescent="0.35">
      <c r="B117" s="8" t="s">
        <v>30</v>
      </c>
      <c r="C117" s="9"/>
      <c r="D117" s="10"/>
      <c r="E117" s="10"/>
      <c r="F117" s="10"/>
      <c r="G117" s="10"/>
      <c r="H117" s="10"/>
      <c r="I117" s="10"/>
      <c r="J117" s="11"/>
    </row>
    <row r="118" spans="2:11" x14ac:dyDescent="0.35">
      <c r="B118" s="12" t="s">
        <v>5</v>
      </c>
      <c r="C118" s="16">
        <v>3</v>
      </c>
      <c r="D118" s="17"/>
      <c r="E118" s="26">
        <f>IF(C118="",0,IF(C118="ensemble",D118,C118*D118))</f>
        <v>0</v>
      </c>
      <c r="F118" s="97">
        <f>SUM(E118:E119)</f>
        <v>0</v>
      </c>
      <c r="G118" s="71"/>
      <c r="H118" s="71"/>
      <c r="I118" s="97">
        <f>SUM(H118:H119)</f>
        <v>0</v>
      </c>
      <c r="J118" s="27"/>
      <c r="K118" s="49"/>
    </row>
    <row r="119" spans="2:11" x14ac:dyDescent="0.35">
      <c r="B119" s="12" t="s">
        <v>9</v>
      </c>
      <c r="C119" s="69">
        <v>3</v>
      </c>
      <c r="D119" s="70"/>
      <c r="E119" s="70"/>
      <c r="F119" s="99"/>
      <c r="G119" s="68"/>
      <c r="H119" s="68">
        <f>IF(C119="",0,IF(C119="ensemble",G119,C119*G119))</f>
        <v>0</v>
      </c>
      <c r="I119" s="98"/>
      <c r="J119" s="27"/>
    </row>
    <row r="120" spans="2:11" x14ac:dyDescent="0.35">
      <c r="B120" s="8" t="s">
        <v>17</v>
      </c>
      <c r="C120" s="9"/>
      <c r="D120" s="10"/>
      <c r="E120" s="10"/>
      <c r="F120" s="10"/>
      <c r="G120" s="10"/>
      <c r="H120" s="10"/>
      <c r="I120" s="10"/>
      <c r="J120" s="11"/>
    </row>
    <row r="121" spans="2:11" x14ac:dyDescent="0.35">
      <c r="B121" s="12" t="s">
        <v>5</v>
      </c>
      <c r="C121" s="16">
        <v>1</v>
      </c>
      <c r="D121" s="17"/>
      <c r="E121" s="26">
        <f>IF(C121="",0,IF(C121="ensemble",D121,C121*D121))</f>
        <v>0</v>
      </c>
      <c r="F121" s="97">
        <f>SUM(E121:E122)</f>
        <v>0</v>
      </c>
      <c r="G121" s="71"/>
      <c r="H121" s="71"/>
      <c r="I121" s="97">
        <f>SUM(H121:H122)</f>
        <v>0</v>
      </c>
      <c r="J121" s="27"/>
      <c r="K121" s="49"/>
    </row>
    <row r="122" spans="2:11" x14ac:dyDescent="0.35">
      <c r="B122" s="12" t="s">
        <v>9</v>
      </c>
      <c r="C122" s="69">
        <v>1</v>
      </c>
      <c r="D122" s="70"/>
      <c r="E122" s="70"/>
      <c r="F122" s="99"/>
      <c r="G122" s="68"/>
      <c r="H122" s="68">
        <f>IF(C122="",0,IF(C122="ensemble",G122,C122*G122))</f>
        <v>0</v>
      </c>
      <c r="I122" s="98"/>
      <c r="J122" s="27"/>
    </row>
    <row r="123" spans="2:11" x14ac:dyDescent="0.35">
      <c r="B123" s="31" t="s">
        <v>25</v>
      </c>
      <c r="C123" s="9"/>
      <c r="D123" s="10"/>
      <c r="E123" s="10"/>
      <c r="F123" s="10"/>
      <c r="G123" s="10"/>
      <c r="H123" s="10"/>
      <c r="I123" s="10"/>
      <c r="J123" s="11"/>
    </row>
    <row r="124" spans="2:11" x14ac:dyDescent="0.35">
      <c r="B124" s="12" t="s">
        <v>8</v>
      </c>
      <c r="C124" s="69">
        <v>4</v>
      </c>
      <c r="D124" s="70"/>
      <c r="E124" s="70"/>
      <c r="F124" s="51"/>
      <c r="G124" s="68"/>
      <c r="H124" s="68">
        <f>IF(C124="",0,IF(C124="ensemble",G124,C124*G124))</f>
        <v>0</v>
      </c>
      <c r="I124" s="68">
        <f>H124</f>
        <v>0</v>
      </c>
      <c r="J124" s="15"/>
    </row>
    <row r="125" spans="2:11" x14ac:dyDescent="0.35">
      <c r="B125" s="8" t="s">
        <v>26</v>
      </c>
      <c r="C125" s="9"/>
      <c r="D125" s="10"/>
      <c r="E125" s="10"/>
      <c r="F125" s="10"/>
      <c r="G125" s="10"/>
      <c r="H125" s="10"/>
      <c r="I125" s="10"/>
      <c r="J125" s="11"/>
    </row>
    <row r="126" spans="2:11" x14ac:dyDescent="0.35">
      <c r="B126" s="12" t="s">
        <v>5</v>
      </c>
      <c r="C126" s="16"/>
      <c r="D126" s="17"/>
      <c r="E126" s="26">
        <f>IF(C126="",0,IF(C126="ensemble",D126,C126*D126))</f>
        <v>0</v>
      </c>
      <c r="F126" s="97">
        <f>SUM(E126:E127)</f>
        <v>0</v>
      </c>
      <c r="G126" s="71"/>
      <c r="H126" s="71"/>
      <c r="I126" s="97">
        <f>SUM(H126:H127)</f>
        <v>0</v>
      </c>
      <c r="J126" s="27"/>
      <c r="K126" s="49"/>
    </row>
    <row r="127" spans="2:11" x14ac:dyDescent="0.35">
      <c r="B127" s="12" t="s">
        <v>9</v>
      </c>
      <c r="C127" s="69"/>
      <c r="D127" s="70"/>
      <c r="E127" s="70"/>
      <c r="F127" s="99"/>
      <c r="G127" s="68"/>
      <c r="H127" s="68">
        <f>IF(C127="",0,IF(C127="ensemble",G127,C127*G127))</f>
        <v>0</v>
      </c>
      <c r="I127" s="98"/>
      <c r="J127" s="27"/>
    </row>
    <row r="128" spans="2:11" x14ac:dyDescent="0.35">
      <c r="B128" s="8" t="s">
        <v>27</v>
      </c>
      <c r="C128" s="9"/>
      <c r="D128" s="10"/>
      <c r="E128" s="10"/>
      <c r="F128" s="10"/>
      <c r="G128" s="10"/>
      <c r="H128" s="10"/>
      <c r="I128" s="10"/>
      <c r="J128" s="11"/>
    </row>
    <row r="129" spans="2:11" x14ac:dyDescent="0.35">
      <c r="B129" s="12" t="s">
        <v>5</v>
      </c>
      <c r="C129" s="16"/>
      <c r="D129" s="17"/>
      <c r="E129" s="26">
        <f>IF(C129="",0,IF(C129="ensemble",D129,C129*D129))</f>
        <v>0</v>
      </c>
      <c r="F129" s="97">
        <f>SUM(E129:E130)</f>
        <v>0</v>
      </c>
      <c r="G129" s="71"/>
      <c r="H129" s="71"/>
      <c r="I129" s="97">
        <f>SUM(H129:H130)</f>
        <v>0</v>
      </c>
      <c r="J129" s="27"/>
      <c r="K129" s="49"/>
    </row>
    <row r="130" spans="2:11" x14ac:dyDescent="0.35">
      <c r="B130" s="12" t="s">
        <v>9</v>
      </c>
      <c r="C130" s="69"/>
      <c r="D130" s="70"/>
      <c r="E130" s="70"/>
      <c r="F130" s="99"/>
      <c r="G130" s="68"/>
      <c r="H130" s="68">
        <f>IF(C130="",0,IF(C130="ensemble",G130,C130*G130))</f>
        <v>0</v>
      </c>
      <c r="I130" s="98"/>
      <c r="J130" s="27"/>
    </row>
    <row r="131" spans="2:11" ht="21" x14ac:dyDescent="0.35">
      <c r="B131" s="105" t="s">
        <v>65</v>
      </c>
      <c r="C131" s="106"/>
      <c r="D131" s="106"/>
      <c r="E131" s="106"/>
      <c r="F131" s="106"/>
      <c r="G131" s="106"/>
      <c r="H131" s="106"/>
      <c r="I131" s="106"/>
      <c r="J131" s="107"/>
      <c r="K131" s="49"/>
    </row>
    <row r="132" spans="2:11" ht="15.5" x14ac:dyDescent="0.35">
      <c r="B132" s="65" t="s">
        <v>66</v>
      </c>
      <c r="C132" s="62"/>
      <c r="D132" s="63"/>
      <c r="E132" s="63"/>
      <c r="F132" s="63"/>
      <c r="G132" s="63"/>
      <c r="H132" s="63"/>
      <c r="I132" s="63"/>
      <c r="J132" s="64"/>
    </row>
    <row r="133" spans="2:11" x14ac:dyDescent="0.35">
      <c r="B133" s="8" t="s">
        <v>19</v>
      </c>
      <c r="C133" s="9"/>
      <c r="D133" s="10"/>
      <c r="E133" s="10"/>
      <c r="F133" s="10"/>
      <c r="G133" s="10"/>
      <c r="H133" s="10"/>
      <c r="I133" s="10"/>
      <c r="J133" s="11"/>
    </row>
    <row r="134" spans="2:11" x14ac:dyDescent="0.35">
      <c r="B134" s="12" t="s">
        <v>6</v>
      </c>
      <c r="C134" s="16"/>
      <c r="D134" s="17"/>
      <c r="E134" s="26">
        <f>IF(C134="",0,IF(C134="ensemble",D134,C134*D134))</f>
        <v>0</v>
      </c>
      <c r="F134" s="97">
        <f>SUM(E134:E135)</f>
        <v>0</v>
      </c>
      <c r="G134" s="71"/>
      <c r="H134" s="71"/>
      <c r="I134" s="97">
        <f>SUM(H134:H135)</f>
        <v>0</v>
      </c>
      <c r="J134" s="15"/>
      <c r="K134" s="49">
        <f>SUM(F134:F149)</f>
        <v>0</v>
      </c>
    </row>
    <row r="135" spans="2:11" x14ac:dyDescent="0.35">
      <c r="B135" s="12" t="s">
        <v>7</v>
      </c>
      <c r="C135" s="69"/>
      <c r="D135" s="70"/>
      <c r="E135" s="70"/>
      <c r="F135" s="99"/>
      <c r="G135" s="68"/>
      <c r="H135" s="68">
        <f>IF(C135="",0,IF(C135="ensemble",G135,C135*G135))</f>
        <v>0</v>
      </c>
      <c r="I135" s="98"/>
      <c r="J135" s="15"/>
    </row>
    <row r="136" spans="2:11" x14ac:dyDescent="0.35">
      <c r="B136" s="8" t="s">
        <v>30</v>
      </c>
      <c r="C136" s="9"/>
      <c r="D136" s="10"/>
      <c r="E136" s="10"/>
      <c r="F136" s="10"/>
      <c r="G136" s="10"/>
      <c r="H136" s="10"/>
      <c r="I136" s="10"/>
      <c r="J136" s="11"/>
    </row>
    <row r="137" spans="2:11" x14ac:dyDescent="0.35">
      <c r="B137" s="12" t="s">
        <v>5</v>
      </c>
      <c r="C137" s="16">
        <v>7</v>
      </c>
      <c r="D137" s="17"/>
      <c r="E137" s="26">
        <f>IF(C137="",0,IF(C137="ensemble",D137,C137*D137))</f>
        <v>0</v>
      </c>
      <c r="F137" s="97">
        <f>SUM(E137:E138)</f>
        <v>0</v>
      </c>
      <c r="G137" s="71"/>
      <c r="H137" s="71"/>
      <c r="I137" s="97">
        <f>SUM(H137:H138)</f>
        <v>0</v>
      </c>
      <c r="J137" s="27"/>
      <c r="K137" s="49"/>
    </row>
    <row r="138" spans="2:11" x14ac:dyDescent="0.35">
      <c r="B138" s="12" t="s">
        <v>9</v>
      </c>
      <c r="C138" s="69">
        <v>7</v>
      </c>
      <c r="D138" s="70"/>
      <c r="E138" s="70"/>
      <c r="F138" s="99"/>
      <c r="G138" s="68"/>
      <c r="H138" s="68">
        <f>IF(C138="",0,IF(C138="ensemble",G138,C138*G138))</f>
        <v>0</v>
      </c>
      <c r="I138" s="98"/>
      <c r="J138" s="27"/>
    </row>
    <row r="139" spans="2:11" x14ac:dyDescent="0.35">
      <c r="B139" s="8" t="s">
        <v>17</v>
      </c>
      <c r="C139" s="9"/>
      <c r="D139" s="10"/>
      <c r="E139" s="10"/>
      <c r="F139" s="10"/>
      <c r="G139" s="10"/>
      <c r="H139" s="10"/>
      <c r="I139" s="10"/>
      <c r="J139" s="11"/>
    </row>
    <row r="140" spans="2:11" x14ac:dyDescent="0.35">
      <c r="B140" s="12" t="s">
        <v>5</v>
      </c>
      <c r="C140" s="16">
        <v>49</v>
      </c>
      <c r="D140" s="17"/>
      <c r="E140" s="26">
        <f>IF(C140="",0,IF(C140="ensemble",D140,C140*D140))</f>
        <v>0</v>
      </c>
      <c r="F140" s="97">
        <f>SUM(E140:E141)</f>
        <v>0</v>
      </c>
      <c r="G140" s="71"/>
      <c r="H140" s="71"/>
      <c r="I140" s="97">
        <f>SUM(H140:H141)</f>
        <v>0</v>
      </c>
      <c r="J140" s="27"/>
      <c r="K140" s="49"/>
    </row>
    <row r="141" spans="2:11" x14ac:dyDescent="0.35">
      <c r="B141" s="12" t="s">
        <v>9</v>
      </c>
      <c r="C141" s="69">
        <v>49</v>
      </c>
      <c r="D141" s="70"/>
      <c r="E141" s="70"/>
      <c r="F141" s="99"/>
      <c r="G141" s="68"/>
      <c r="H141" s="68">
        <f>IF(C141="",0,IF(C141="ensemble",G141,C141*G141))</f>
        <v>0</v>
      </c>
      <c r="I141" s="98"/>
      <c r="J141" s="27"/>
    </row>
    <row r="142" spans="2:11" x14ac:dyDescent="0.35">
      <c r="B142" s="31" t="s">
        <v>25</v>
      </c>
      <c r="C142" s="9"/>
      <c r="D142" s="10"/>
      <c r="E142" s="10"/>
      <c r="F142" s="10"/>
      <c r="G142" s="10"/>
      <c r="H142" s="10"/>
      <c r="I142" s="10"/>
      <c r="J142" s="11"/>
    </row>
    <row r="143" spans="2:11" x14ac:dyDescent="0.35">
      <c r="B143" s="12" t="s">
        <v>8</v>
      </c>
      <c r="C143" s="69"/>
      <c r="D143" s="70"/>
      <c r="E143" s="70"/>
      <c r="F143" s="51"/>
      <c r="G143" s="68"/>
      <c r="H143" s="68">
        <f>IF(C143="",0,IF(C143="ensemble",G143,C143*G143))</f>
        <v>0</v>
      </c>
      <c r="I143" s="68">
        <f>H143</f>
        <v>0</v>
      </c>
      <c r="J143" s="15"/>
    </row>
    <row r="144" spans="2:11" x14ac:dyDescent="0.35">
      <c r="B144" s="8" t="s">
        <v>26</v>
      </c>
      <c r="C144" s="9"/>
      <c r="D144" s="10"/>
      <c r="E144" s="10"/>
      <c r="F144" s="10"/>
      <c r="G144" s="10"/>
      <c r="H144" s="10"/>
      <c r="I144" s="10"/>
      <c r="J144" s="11"/>
    </row>
    <row r="145" spans="2:11" x14ac:dyDescent="0.35">
      <c r="B145" s="12" t="s">
        <v>5</v>
      </c>
      <c r="C145" s="16"/>
      <c r="D145" s="17"/>
      <c r="E145" s="26">
        <f>IF(C145="",0,IF(C145="ensemble",D145,C145*D145))</f>
        <v>0</v>
      </c>
      <c r="F145" s="97">
        <f>SUM(E145:E146)</f>
        <v>0</v>
      </c>
      <c r="G145" s="71"/>
      <c r="H145" s="71"/>
      <c r="I145" s="97">
        <f>SUM(H145:H146)</f>
        <v>0</v>
      </c>
      <c r="J145" s="27"/>
      <c r="K145" s="49"/>
    </row>
    <row r="146" spans="2:11" x14ac:dyDescent="0.35">
      <c r="B146" s="12" t="s">
        <v>9</v>
      </c>
      <c r="C146" s="69"/>
      <c r="D146" s="70"/>
      <c r="E146" s="70"/>
      <c r="F146" s="99"/>
      <c r="G146" s="68"/>
      <c r="H146" s="68">
        <f>IF(C146="",0,IF(C146="ensemble",G146,C146*G146))</f>
        <v>0</v>
      </c>
      <c r="I146" s="98"/>
      <c r="J146" s="27"/>
    </row>
    <row r="147" spans="2:11" x14ac:dyDescent="0.35">
      <c r="B147" s="8" t="s">
        <v>27</v>
      </c>
      <c r="C147" s="9"/>
      <c r="D147" s="10"/>
      <c r="E147" s="10"/>
      <c r="F147" s="10"/>
      <c r="G147" s="10"/>
      <c r="H147" s="10"/>
      <c r="I147" s="10"/>
      <c r="J147" s="11"/>
    </row>
    <row r="148" spans="2:11" x14ac:dyDescent="0.35">
      <c r="B148" s="12" t="s">
        <v>5</v>
      </c>
      <c r="C148" s="16">
        <v>22</v>
      </c>
      <c r="D148" s="17"/>
      <c r="E148" s="26">
        <f>IF(C148="",0,IF(C148="ensemble",D148,C148*D148))</f>
        <v>0</v>
      </c>
      <c r="F148" s="97">
        <f>SUM(E148:E149)</f>
        <v>0</v>
      </c>
      <c r="G148" s="71"/>
      <c r="H148" s="71"/>
      <c r="I148" s="97">
        <f>SUM(H148:H149)</f>
        <v>0</v>
      </c>
      <c r="J148" s="27"/>
      <c r="K148" s="49"/>
    </row>
    <row r="149" spans="2:11" x14ac:dyDescent="0.35">
      <c r="B149" s="12" t="s">
        <v>9</v>
      </c>
      <c r="C149" s="69">
        <v>22</v>
      </c>
      <c r="D149" s="70"/>
      <c r="E149" s="70"/>
      <c r="F149" s="99"/>
      <c r="G149" s="68"/>
      <c r="H149" s="68">
        <f>IF(C149="",0,IF(C149="ensemble",G149,C149*G149))</f>
        <v>0</v>
      </c>
      <c r="I149" s="98"/>
      <c r="J149" s="27"/>
    </row>
    <row r="150" spans="2:11" ht="15.5" x14ac:dyDescent="0.35">
      <c r="B150" s="65" t="s">
        <v>67</v>
      </c>
      <c r="C150" s="62"/>
      <c r="D150" s="63"/>
      <c r="E150" s="63"/>
      <c r="F150" s="63"/>
      <c r="G150" s="63"/>
      <c r="H150" s="63"/>
      <c r="I150" s="63"/>
      <c r="J150" s="64"/>
    </row>
    <row r="151" spans="2:11" x14ac:dyDescent="0.35">
      <c r="B151" s="8" t="s">
        <v>19</v>
      </c>
      <c r="C151" s="9"/>
      <c r="D151" s="10"/>
      <c r="E151" s="10"/>
      <c r="F151" s="10"/>
      <c r="G151" s="10"/>
      <c r="H151" s="10"/>
      <c r="I151" s="10"/>
      <c r="J151" s="11"/>
    </row>
    <row r="152" spans="2:11" x14ac:dyDescent="0.35">
      <c r="B152" s="12" t="s">
        <v>6</v>
      </c>
      <c r="C152" s="16"/>
      <c r="D152" s="17"/>
      <c r="E152" s="26">
        <f>IF(C152="",0,IF(C152="ensemble",D152,C152*D152))</f>
        <v>0</v>
      </c>
      <c r="F152" s="97">
        <f>SUM(E152:E153)</f>
        <v>0</v>
      </c>
      <c r="G152" s="71"/>
      <c r="H152" s="71"/>
      <c r="I152" s="97">
        <f>SUM(H152:H153)</f>
        <v>0</v>
      </c>
      <c r="J152" s="15"/>
      <c r="K152" s="49">
        <f>SUM(F152:F167)</f>
        <v>0</v>
      </c>
    </row>
    <row r="153" spans="2:11" x14ac:dyDescent="0.35">
      <c r="B153" s="12" t="s">
        <v>7</v>
      </c>
      <c r="C153" s="69"/>
      <c r="D153" s="70"/>
      <c r="E153" s="70"/>
      <c r="F153" s="99"/>
      <c r="G153" s="68"/>
      <c r="H153" s="68">
        <f>IF(C153="",0,IF(C153="ensemble",G153,C153*G153))</f>
        <v>0</v>
      </c>
      <c r="I153" s="98"/>
      <c r="J153" s="15"/>
    </row>
    <row r="154" spans="2:11" x14ac:dyDescent="0.35">
      <c r="B154" s="8" t="s">
        <v>30</v>
      </c>
      <c r="C154" s="9"/>
      <c r="D154" s="10"/>
      <c r="E154" s="10"/>
      <c r="F154" s="10"/>
      <c r="G154" s="10"/>
      <c r="H154" s="10"/>
      <c r="I154" s="10"/>
      <c r="J154" s="11"/>
    </row>
    <row r="155" spans="2:11" x14ac:dyDescent="0.35">
      <c r="B155" s="12" t="s">
        <v>5</v>
      </c>
      <c r="C155" s="16">
        <v>23</v>
      </c>
      <c r="D155" s="17"/>
      <c r="E155" s="26">
        <f>IF(C155="",0,IF(C155="ensemble",D155,C155*D155))</f>
        <v>0</v>
      </c>
      <c r="F155" s="97">
        <f>SUM(E155:E156)</f>
        <v>0</v>
      </c>
      <c r="G155" s="71"/>
      <c r="H155" s="71"/>
      <c r="I155" s="97">
        <f>SUM(H155:H156)</f>
        <v>0</v>
      </c>
      <c r="J155" s="27"/>
      <c r="K155" s="49"/>
    </row>
    <row r="156" spans="2:11" x14ac:dyDescent="0.35">
      <c r="B156" s="12" t="s">
        <v>9</v>
      </c>
      <c r="C156" s="69">
        <v>23</v>
      </c>
      <c r="D156" s="70"/>
      <c r="E156" s="70"/>
      <c r="F156" s="99"/>
      <c r="G156" s="68"/>
      <c r="H156" s="68">
        <f>IF(C156="",0,IF(C156="ensemble",G156,C156*G156))</f>
        <v>0</v>
      </c>
      <c r="I156" s="98"/>
      <c r="J156" s="27"/>
    </row>
    <row r="157" spans="2:11" x14ac:dyDescent="0.35">
      <c r="B157" s="8" t="s">
        <v>17</v>
      </c>
      <c r="C157" s="9"/>
      <c r="D157" s="10"/>
      <c r="E157" s="10"/>
      <c r="F157" s="10"/>
      <c r="G157" s="10"/>
      <c r="H157" s="10"/>
      <c r="I157" s="10"/>
      <c r="J157" s="11"/>
    </row>
    <row r="158" spans="2:11" x14ac:dyDescent="0.35">
      <c r="B158" s="12" t="s">
        <v>5</v>
      </c>
      <c r="C158" s="16">
        <v>98</v>
      </c>
      <c r="D158" s="17"/>
      <c r="E158" s="26">
        <f>IF(C158="",0,IF(C158="ensemble",D158,C158*D158))</f>
        <v>0</v>
      </c>
      <c r="F158" s="97">
        <f>SUM(E158:E159)</f>
        <v>0</v>
      </c>
      <c r="G158" s="71"/>
      <c r="H158" s="71"/>
      <c r="I158" s="97">
        <f>SUM(H158:H159)</f>
        <v>0</v>
      </c>
      <c r="J158" s="27"/>
      <c r="K158" s="49"/>
    </row>
    <row r="159" spans="2:11" x14ac:dyDescent="0.35">
      <c r="B159" s="12" t="s">
        <v>9</v>
      </c>
      <c r="C159" s="69">
        <v>98</v>
      </c>
      <c r="D159" s="70"/>
      <c r="E159" s="70"/>
      <c r="F159" s="99"/>
      <c r="G159" s="68"/>
      <c r="H159" s="68">
        <f>IF(C159="",0,IF(C159="ensemble",G159,C159*G159))</f>
        <v>0</v>
      </c>
      <c r="I159" s="98"/>
      <c r="J159" s="27"/>
    </row>
    <row r="160" spans="2:11" x14ac:dyDescent="0.35">
      <c r="B160" s="31" t="s">
        <v>25</v>
      </c>
      <c r="C160" s="9"/>
      <c r="D160" s="10"/>
      <c r="E160" s="10"/>
      <c r="F160" s="10"/>
      <c r="G160" s="10"/>
      <c r="H160" s="10"/>
      <c r="I160" s="10"/>
      <c r="J160" s="11"/>
    </row>
    <row r="161" spans="2:11" x14ac:dyDescent="0.35">
      <c r="B161" s="12" t="s">
        <v>8</v>
      </c>
      <c r="C161" s="69">
        <v>3</v>
      </c>
      <c r="D161" s="70"/>
      <c r="E161" s="70"/>
      <c r="F161" s="51"/>
      <c r="G161" s="68"/>
      <c r="H161" s="68">
        <f>IF(C161="",0,IF(C161="ensemble",G161,C161*G161))</f>
        <v>0</v>
      </c>
      <c r="I161" s="68">
        <f>H161</f>
        <v>0</v>
      </c>
      <c r="J161" s="15"/>
    </row>
    <row r="162" spans="2:11" x14ac:dyDescent="0.35">
      <c r="B162" s="8" t="s">
        <v>26</v>
      </c>
      <c r="C162" s="9"/>
      <c r="D162" s="10"/>
      <c r="E162" s="10"/>
      <c r="F162" s="10"/>
      <c r="G162" s="10"/>
      <c r="H162" s="10"/>
      <c r="I162" s="10"/>
      <c r="J162" s="11"/>
    </row>
    <row r="163" spans="2:11" x14ac:dyDescent="0.35">
      <c r="B163" s="12" t="s">
        <v>5</v>
      </c>
      <c r="C163" s="16">
        <v>13</v>
      </c>
      <c r="D163" s="17"/>
      <c r="E163" s="26">
        <f>IF(C163="",0,IF(C163="ensemble",D163,C163*D163))</f>
        <v>0</v>
      </c>
      <c r="F163" s="97">
        <f>SUM(E163:E164)</f>
        <v>0</v>
      </c>
      <c r="G163" s="71"/>
      <c r="H163" s="71"/>
      <c r="I163" s="97">
        <f>SUM(H163:H164)</f>
        <v>0</v>
      </c>
      <c r="J163" s="27"/>
      <c r="K163" s="49"/>
    </row>
    <row r="164" spans="2:11" x14ac:dyDescent="0.35">
      <c r="B164" s="12" t="s">
        <v>9</v>
      </c>
      <c r="C164" s="69">
        <v>13</v>
      </c>
      <c r="D164" s="70"/>
      <c r="E164" s="70"/>
      <c r="F164" s="99"/>
      <c r="G164" s="68"/>
      <c r="H164" s="68">
        <f>IF(C164="",0,IF(C164="ensemble",G164,C164*G164))</f>
        <v>0</v>
      </c>
      <c r="I164" s="98"/>
      <c r="J164" s="27"/>
    </row>
    <row r="165" spans="2:11" x14ac:dyDescent="0.35">
      <c r="B165" s="8" t="s">
        <v>27</v>
      </c>
      <c r="C165" s="9"/>
      <c r="D165" s="10"/>
      <c r="E165" s="10"/>
      <c r="F165" s="10"/>
      <c r="G165" s="10"/>
      <c r="H165" s="10"/>
      <c r="I165" s="10"/>
      <c r="J165" s="11"/>
    </row>
    <row r="166" spans="2:11" x14ac:dyDescent="0.35">
      <c r="B166" s="12" t="s">
        <v>5</v>
      </c>
      <c r="C166" s="16">
        <v>23</v>
      </c>
      <c r="D166" s="17"/>
      <c r="E166" s="26">
        <f>IF(C166="",0,IF(C166="ensemble",D166,C166*D166))</f>
        <v>0</v>
      </c>
      <c r="F166" s="97">
        <f>SUM(E166:E167)</f>
        <v>0</v>
      </c>
      <c r="G166" s="71"/>
      <c r="H166" s="71"/>
      <c r="I166" s="97">
        <f>SUM(H166:H167)</f>
        <v>0</v>
      </c>
      <c r="J166" s="27"/>
      <c r="K166" s="49"/>
    </row>
    <row r="167" spans="2:11" x14ac:dyDescent="0.35">
      <c r="B167" s="12" t="s">
        <v>9</v>
      </c>
      <c r="C167" s="69">
        <v>23</v>
      </c>
      <c r="D167" s="70"/>
      <c r="E167" s="70"/>
      <c r="F167" s="99"/>
      <c r="G167" s="68"/>
      <c r="H167" s="68">
        <f>IF(C167="",0,IF(C167="ensemble",G167,C167*G167))</f>
        <v>0</v>
      </c>
      <c r="I167" s="98"/>
      <c r="J167" s="27"/>
    </row>
    <row r="168" spans="2:11" ht="15.5" x14ac:dyDescent="0.35">
      <c r="B168" s="65" t="s">
        <v>68</v>
      </c>
      <c r="C168" s="62"/>
      <c r="D168" s="63"/>
      <c r="E168" s="63"/>
      <c r="F168" s="63"/>
      <c r="G168" s="63"/>
      <c r="H168" s="63"/>
      <c r="I168" s="63"/>
      <c r="J168" s="64"/>
    </row>
    <row r="169" spans="2:11" x14ac:dyDescent="0.35">
      <c r="B169" s="8" t="s">
        <v>19</v>
      </c>
      <c r="C169" s="9"/>
      <c r="D169" s="10"/>
      <c r="E169" s="10"/>
      <c r="F169" s="10"/>
      <c r="G169" s="10"/>
      <c r="H169" s="10"/>
      <c r="I169" s="10"/>
      <c r="J169" s="11"/>
    </row>
    <row r="170" spans="2:11" x14ac:dyDescent="0.35">
      <c r="B170" s="12" t="s">
        <v>6</v>
      </c>
      <c r="C170" s="16">
        <v>1</v>
      </c>
      <c r="D170" s="17"/>
      <c r="E170" s="26">
        <f>IF(C170="",0,IF(C170="ensemble",D170,C170*D170))</f>
        <v>0</v>
      </c>
      <c r="F170" s="97">
        <f>SUM(E170:E171)</f>
        <v>0</v>
      </c>
      <c r="G170" s="71"/>
      <c r="H170" s="71"/>
      <c r="I170" s="97">
        <f>SUM(H170:H171)</f>
        <v>0</v>
      </c>
      <c r="J170" s="15"/>
      <c r="K170" s="49">
        <f>SUM(F170:F185)</f>
        <v>0</v>
      </c>
    </row>
    <row r="171" spans="2:11" x14ac:dyDescent="0.35">
      <c r="B171" s="12" t="s">
        <v>7</v>
      </c>
      <c r="C171" s="69">
        <v>1</v>
      </c>
      <c r="D171" s="70"/>
      <c r="E171" s="70"/>
      <c r="F171" s="99"/>
      <c r="G171" s="68"/>
      <c r="H171" s="68">
        <f>IF(C171="",0,IF(C171="ensemble",G171,C171*G171))</f>
        <v>0</v>
      </c>
      <c r="I171" s="98"/>
      <c r="J171" s="15"/>
    </row>
    <row r="172" spans="2:11" x14ac:dyDescent="0.35">
      <c r="B172" s="8" t="s">
        <v>30</v>
      </c>
      <c r="C172" s="9"/>
      <c r="D172" s="10"/>
      <c r="E172" s="10"/>
      <c r="F172" s="10"/>
      <c r="G172" s="10"/>
      <c r="H172" s="10"/>
      <c r="I172" s="10"/>
      <c r="J172" s="11"/>
    </row>
    <row r="173" spans="2:11" x14ac:dyDescent="0.35">
      <c r="B173" s="12" t="s">
        <v>5</v>
      </c>
      <c r="C173" s="16">
        <v>1</v>
      </c>
      <c r="D173" s="17"/>
      <c r="E173" s="26">
        <f>IF(C173="",0,IF(C173="ensemble",D173,C173*D173))</f>
        <v>0</v>
      </c>
      <c r="F173" s="97">
        <f>SUM(E173:E174)</f>
        <v>0</v>
      </c>
      <c r="G173" s="71"/>
      <c r="H173" s="71"/>
      <c r="I173" s="97">
        <f>SUM(H173:H174)</f>
        <v>0</v>
      </c>
      <c r="J173" s="27"/>
      <c r="K173" s="49"/>
    </row>
    <row r="174" spans="2:11" x14ac:dyDescent="0.35">
      <c r="B174" s="12" t="s">
        <v>9</v>
      </c>
      <c r="C174" s="69">
        <v>1</v>
      </c>
      <c r="D174" s="70"/>
      <c r="E174" s="70"/>
      <c r="F174" s="99"/>
      <c r="G174" s="68"/>
      <c r="H174" s="68">
        <f>IF(C174="",0,IF(C174="ensemble",G174,C174*G174))</f>
        <v>0</v>
      </c>
      <c r="I174" s="98"/>
      <c r="J174" s="27"/>
    </row>
    <row r="175" spans="2:11" x14ac:dyDescent="0.35">
      <c r="B175" s="8" t="s">
        <v>17</v>
      </c>
      <c r="C175" s="9"/>
      <c r="D175" s="10"/>
      <c r="E175" s="10"/>
      <c r="F175" s="10"/>
      <c r="G175" s="10"/>
      <c r="H175" s="10"/>
      <c r="I175" s="10"/>
      <c r="J175" s="11"/>
    </row>
    <row r="176" spans="2:11" x14ac:dyDescent="0.35">
      <c r="B176" s="12" t="s">
        <v>5</v>
      </c>
      <c r="C176" s="16">
        <v>136</v>
      </c>
      <c r="D176" s="17"/>
      <c r="E176" s="26">
        <f>IF(C176="",0,IF(C176="ensemble",D176,C176*D176))</f>
        <v>0</v>
      </c>
      <c r="F176" s="97">
        <f>SUM(E176:E177)</f>
        <v>0</v>
      </c>
      <c r="G176" s="71"/>
      <c r="H176" s="71"/>
      <c r="I176" s="97">
        <f>SUM(H176:H177)</f>
        <v>0</v>
      </c>
      <c r="J176" s="27"/>
      <c r="K176" s="49"/>
    </row>
    <row r="177" spans="2:11" x14ac:dyDescent="0.35">
      <c r="B177" s="12" t="s">
        <v>9</v>
      </c>
      <c r="C177" s="69">
        <v>136</v>
      </c>
      <c r="D177" s="70"/>
      <c r="E177" s="70"/>
      <c r="F177" s="99"/>
      <c r="G177" s="68"/>
      <c r="H177" s="68">
        <f>IF(C177="",0,IF(C177="ensemble",G177,C177*G177))</f>
        <v>0</v>
      </c>
      <c r="I177" s="98"/>
      <c r="J177" s="27"/>
    </row>
    <row r="178" spans="2:11" x14ac:dyDescent="0.35">
      <c r="B178" s="31" t="s">
        <v>25</v>
      </c>
      <c r="C178" s="9"/>
      <c r="D178" s="10"/>
      <c r="E178" s="10"/>
      <c r="F178" s="10"/>
      <c r="G178" s="10"/>
      <c r="H178" s="10"/>
      <c r="I178" s="10"/>
      <c r="J178" s="11"/>
    </row>
    <row r="179" spans="2:11" x14ac:dyDescent="0.35">
      <c r="B179" s="12" t="s">
        <v>8</v>
      </c>
      <c r="C179" s="69">
        <v>12</v>
      </c>
      <c r="D179" s="70"/>
      <c r="E179" s="70"/>
      <c r="F179" s="51"/>
      <c r="G179" s="68"/>
      <c r="H179" s="68">
        <f>IF(C179="",0,IF(C179="ensemble",G179,C179*G179))</f>
        <v>0</v>
      </c>
      <c r="I179" s="68">
        <f>H179</f>
        <v>0</v>
      </c>
      <c r="J179" s="15"/>
    </row>
    <row r="180" spans="2:11" x14ac:dyDescent="0.35">
      <c r="B180" s="8" t="s">
        <v>26</v>
      </c>
      <c r="C180" s="9"/>
      <c r="D180" s="10"/>
      <c r="E180" s="10"/>
      <c r="F180" s="10"/>
      <c r="G180" s="10"/>
      <c r="H180" s="10"/>
      <c r="I180" s="10"/>
      <c r="J180" s="11"/>
    </row>
    <row r="181" spans="2:11" x14ac:dyDescent="0.35">
      <c r="B181" s="12" t="s">
        <v>5</v>
      </c>
      <c r="C181" s="16"/>
      <c r="D181" s="17"/>
      <c r="E181" s="26">
        <f>IF(C181="",0,IF(C181="ensemble",D181,C181*D181))</f>
        <v>0</v>
      </c>
      <c r="F181" s="97">
        <f>SUM(E181:E182)</f>
        <v>0</v>
      </c>
      <c r="G181" s="71"/>
      <c r="H181" s="71"/>
      <c r="I181" s="97">
        <f>SUM(H181:H182)</f>
        <v>0</v>
      </c>
      <c r="J181" s="27"/>
      <c r="K181" s="49"/>
    </row>
    <row r="182" spans="2:11" x14ac:dyDescent="0.35">
      <c r="B182" s="12" t="s">
        <v>9</v>
      </c>
      <c r="C182" s="69"/>
      <c r="D182" s="70"/>
      <c r="E182" s="70"/>
      <c r="F182" s="99"/>
      <c r="G182" s="68"/>
      <c r="H182" s="68">
        <f>IF(C182="",0,IF(C182="ensemble",G182,C182*G182))</f>
        <v>0</v>
      </c>
      <c r="I182" s="98"/>
      <c r="J182" s="27"/>
    </row>
    <row r="183" spans="2:11" x14ac:dyDescent="0.35">
      <c r="B183" s="8" t="s">
        <v>27</v>
      </c>
      <c r="C183" s="9"/>
      <c r="D183" s="10"/>
      <c r="E183" s="10"/>
      <c r="F183" s="10"/>
      <c r="G183" s="10"/>
      <c r="H183" s="10"/>
      <c r="I183" s="10"/>
      <c r="J183" s="11"/>
    </row>
    <row r="184" spans="2:11" x14ac:dyDescent="0.35">
      <c r="B184" s="12" t="s">
        <v>5</v>
      </c>
      <c r="C184" s="16">
        <v>8</v>
      </c>
      <c r="D184" s="17"/>
      <c r="E184" s="26">
        <f>IF(C184="",0,IF(C184="ensemble",D184,C184*D184))</f>
        <v>0</v>
      </c>
      <c r="F184" s="97">
        <f>SUM(E184:E185)</f>
        <v>0</v>
      </c>
      <c r="G184" s="71"/>
      <c r="H184" s="71"/>
      <c r="I184" s="97">
        <f>SUM(H184:H185)</f>
        <v>0</v>
      </c>
      <c r="J184" s="27"/>
      <c r="K184" s="49"/>
    </row>
    <row r="185" spans="2:11" x14ac:dyDescent="0.35">
      <c r="B185" s="12" t="s">
        <v>9</v>
      </c>
      <c r="C185" s="69"/>
      <c r="D185" s="70"/>
      <c r="E185" s="70"/>
      <c r="F185" s="99"/>
      <c r="G185" s="68"/>
      <c r="H185" s="68">
        <f>IF(C185="",0,IF(C185="ensemble",G185,C185*G185))</f>
        <v>0</v>
      </c>
      <c r="I185" s="98"/>
      <c r="J185" s="27"/>
    </row>
    <row r="186" spans="2:11" ht="15.5" x14ac:dyDescent="0.35">
      <c r="B186" s="65" t="s">
        <v>69</v>
      </c>
      <c r="C186" s="62"/>
      <c r="D186" s="63"/>
      <c r="E186" s="63"/>
      <c r="F186" s="63"/>
      <c r="G186" s="63"/>
      <c r="H186" s="63"/>
      <c r="I186" s="63"/>
      <c r="J186" s="64"/>
    </row>
    <row r="187" spans="2:11" x14ac:dyDescent="0.35">
      <c r="B187" s="8" t="s">
        <v>19</v>
      </c>
      <c r="C187" s="9"/>
      <c r="D187" s="10"/>
      <c r="E187" s="10"/>
      <c r="F187" s="10"/>
      <c r="G187" s="10"/>
      <c r="H187" s="10"/>
      <c r="I187" s="10"/>
      <c r="J187" s="11"/>
    </row>
    <row r="188" spans="2:11" x14ac:dyDescent="0.35">
      <c r="B188" s="12" t="s">
        <v>6</v>
      </c>
      <c r="C188" s="16"/>
      <c r="D188" s="17"/>
      <c r="E188" s="26">
        <f>IF(C188="",0,IF(C188="ensemble",D188,C188*D188))</f>
        <v>0</v>
      </c>
      <c r="F188" s="97">
        <f>SUM(E188:E189)</f>
        <v>0</v>
      </c>
      <c r="G188" s="71"/>
      <c r="H188" s="71"/>
      <c r="I188" s="97">
        <f>SUM(H188:H189)</f>
        <v>0</v>
      </c>
      <c r="J188" s="15"/>
      <c r="K188" s="49">
        <f>SUM(F188:F203)</f>
        <v>0</v>
      </c>
    </row>
    <row r="189" spans="2:11" x14ac:dyDescent="0.35">
      <c r="B189" s="12" t="s">
        <v>7</v>
      </c>
      <c r="C189" s="69"/>
      <c r="D189" s="70"/>
      <c r="E189" s="70"/>
      <c r="F189" s="99"/>
      <c r="G189" s="68"/>
      <c r="H189" s="68">
        <f>IF(C189="",0,IF(C189="ensemble",G189,C189*G189))</f>
        <v>0</v>
      </c>
      <c r="I189" s="98"/>
      <c r="J189" s="15"/>
    </row>
    <row r="190" spans="2:11" x14ac:dyDescent="0.35">
      <c r="B190" s="8" t="s">
        <v>30</v>
      </c>
      <c r="C190" s="9"/>
      <c r="D190" s="10"/>
      <c r="E190" s="10"/>
      <c r="F190" s="10"/>
      <c r="G190" s="10"/>
      <c r="H190" s="10"/>
      <c r="I190" s="10"/>
      <c r="J190" s="11"/>
    </row>
    <row r="191" spans="2:11" x14ac:dyDescent="0.35">
      <c r="B191" s="12" t="s">
        <v>5</v>
      </c>
      <c r="C191" s="16">
        <v>23</v>
      </c>
      <c r="D191" s="17"/>
      <c r="E191" s="26">
        <f>IF(C191="",0,IF(C191="ensemble",D191,C191*D191))</f>
        <v>0</v>
      </c>
      <c r="F191" s="97">
        <f>SUM(E191:E192)</f>
        <v>0</v>
      </c>
      <c r="G191" s="71"/>
      <c r="H191" s="71"/>
      <c r="I191" s="97">
        <f>SUM(H191:H192)</f>
        <v>0</v>
      </c>
      <c r="J191" s="27"/>
      <c r="K191" s="49"/>
    </row>
    <row r="192" spans="2:11" x14ac:dyDescent="0.35">
      <c r="B192" s="12" t="s">
        <v>9</v>
      </c>
      <c r="C192" s="69">
        <v>23</v>
      </c>
      <c r="D192" s="70"/>
      <c r="E192" s="70"/>
      <c r="F192" s="99"/>
      <c r="G192" s="68"/>
      <c r="H192" s="68">
        <f>IF(C192="",0,IF(C192="ensemble",G192,C192*G192))</f>
        <v>0</v>
      </c>
      <c r="I192" s="98"/>
      <c r="J192" s="27"/>
    </row>
    <row r="193" spans="2:11" x14ac:dyDescent="0.35">
      <c r="B193" s="8" t="s">
        <v>17</v>
      </c>
      <c r="C193" s="9"/>
      <c r="D193" s="10"/>
      <c r="E193" s="10"/>
      <c r="F193" s="10"/>
      <c r="G193" s="10"/>
      <c r="H193" s="10"/>
      <c r="I193" s="10"/>
      <c r="J193" s="11"/>
    </row>
    <row r="194" spans="2:11" x14ac:dyDescent="0.35">
      <c r="B194" s="12" t="s">
        <v>5</v>
      </c>
      <c r="C194" s="16">
        <v>46</v>
      </c>
      <c r="D194" s="17"/>
      <c r="E194" s="26">
        <f>IF(C194="",0,IF(C194="ensemble",D194,C194*D194))</f>
        <v>0</v>
      </c>
      <c r="F194" s="97">
        <f>SUM(E194:E195)</f>
        <v>0</v>
      </c>
      <c r="G194" s="71"/>
      <c r="H194" s="71"/>
      <c r="I194" s="97">
        <f>SUM(H194:H195)</f>
        <v>0</v>
      </c>
      <c r="J194" s="27"/>
      <c r="K194" s="49"/>
    </row>
    <row r="195" spans="2:11" x14ac:dyDescent="0.35">
      <c r="B195" s="12" t="s">
        <v>9</v>
      </c>
      <c r="C195" s="69">
        <v>46</v>
      </c>
      <c r="D195" s="70"/>
      <c r="E195" s="70"/>
      <c r="F195" s="99"/>
      <c r="G195" s="68"/>
      <c r="H195" s="68">
        <f>IF(C195="",0,IF(C195="ensemble",G195,C195*G195))</f>
        <v>0</v>
      </c>
      <c r="I195" s="98"/>
      <c r="J195" s="27"/>
    </row>
    <row r="196" spans="2:11" x14ac:dyDescent="0.35">
      <c r="B196" s="31" t="s">
        <v>25</v>
      </c>
      <c r="C196" s="9"/>
      <c r="D196" s="10"/>
      <c r="E196" s="10"/>
      <c r="F196" s="10"/>
      <c r="G196" s="10"/>
      <c r="H196" s="10"/>
      <c r="I196" s="10"/>
      <c r="J196" s="11"/>
    </row>
    <row r="197" spans="2:11" x14ac:dyDescent="0.35">
      <c r="B197" s="12" t="s">
        <v>8</v>
      </c>
      <c r="C197" s="69"/>
      <c r="D197" s="70"/>
      <c r="E197" s="70"/>
      <c r="F197" s="51"/>
      <c r="G197" s="68"/>
      <c r="H197" s="68">
        <f>IF(C197="",0,IF(C197="ensemble",G197,C197*G197))</f>
        <v>0</v>
      </c>
      <c r="I197" s="68">
        <f>H197</f>
        <v>0</v>
      </c>
      <c r="J197" s="15"/>
    </row>
    <row r="198" spans="2:11" x14ac:dyDescent="0.35">
      <c r="B198" s="8" t="s">
        <v>26</v>
      </c>
      <c r="C198" s="9"/>
      <c r="D198" s="10"/>
      <c r="E198" s="10"/>
      <c r="F198" s="10"/>
      <c r="G198" s="10"/>
      <c r="H198" s="10"/>
      <c r="I198" s="10"/>
      <c r="J198" s="11"/>
    </row>
    <row r="199" spans="2:11" x14ac:dyDescent="0.35">
      <c r="B199" s="12" t="s">
        <v>5</v>
      </c>
      <c r="C199" s="16"/>
      <c r="D199" s="17"/>
      <c r="E199" s="26">
        <f>IF(C199="",0,IF(C199="ensemble",D199,C199*D199))</f>
        <v>0</v>
      </c>
      <c r="F199" s="97">
        <f>SUM(E199:E200)</f>
        <v>0</v>
      </c>
      <c r="G199" s="71"/>
      <c r="H199" s="71"/>
      <c r="I199" s="97">
        <f>SUM(H199:H200)</f>
        <v>0</v>
      </c>
      <c r="J199" s="27"/>
      <c r="K199" s="49"/>
    </row>
    <row r="200" spans="2:11" x14ac:dyDescent="0.35">
      <c r="B200" s="12" t="s">
        <v>9</v>
      </c>
      <c r="C200" s="69"/>
      <c r="D200" s="70"/>
      <c r="E200" s="70"/>
      <c r="F200" s="99"/>
      <c r="G200" s="68"/>
      <c r="H200" s="68">
        <f>IF(C200="",0,IF(C200="ensemble",G200,C200*G200))</f>
        <v>0</v>
      </c>
      <c r="I200" s="98"/>
      <c r="J200" s="27"/>
    </row>
    <row r="201" spans="2:11" x14ac:dyDescent="0.35">
      <c r="B201" s="8" t="s">
        <v>27</v>
      </c>
      <c r="C201" s="9"/>
      <c r="D201" s="10"/>
      <c r="E201" s="10"/>
      <c r="F201" s="10"/>
      <c r="G201" s="10"/>
      <c r="H201" s="10"/>
      <c r="I201" s="10"/>
      <c r="J201" s="11"/>
    </row>
    <row r="202" spans="2:11" x14ac:dyDescent="0.35">
      <c r="B202" s="12" t="s">
        <v>5</v>
      </c>
      <c r="C202" s="16"/>
      <c r="D202" s="17"/>
      <c r="E202" s="26">
        <f>IF(C202="",0,IF(C202="ensemble",D202,C202*D202))</f>
        <v>0</v>
      </c>
      <c r="F202" s="97">
        <f>SUM(E202:E203)</f>
        <v>0</v>
      </c>
      <c r="G202" s="71"/>
      <c r="H202" s="71"/>
      <c r="I202" s="97">
        <f>SUM(H202:H203)</f>
        <v>0</v>
      </c>
      <c r="J202" s="27"/>
      <c r="K202" s="49"/>
    </row>
    <row r="203" spans="2:11" x14ac:dyDescent="0.35">
      <c r="B203" s="12" t="s">
        <v>9</v>
      </c>
      <c r="C203" s="69"/>
      <c r="D203" s="70"/>
      <c r="E203" s="70"/>
      <c r="F203" s="99"/>
      <c r="G203" s="68"/>
      <c r="H203" s="68">
        <f>IF(C203="",0,IF(C203="ensemble",G203,C203*G203))</f>
        <v>0</v>
      </c>
      <c r="I203" s="98"/>
      <c r="J203" s="27"/>
    </row>
    <row r="204" spans="2:11" ht="21" x14ac:dyDescent="0.35">
      <c r="B204" s="105" t="s">
        <v>33</v>
      </c>
      <c r="C204" s="106"/>
      <c r="D204" s="106"/>
      <c r="E204" s="106"/>
      <c r="F204" s="106"/>
      <c r="G204" s="106"/>
      <c r="H204" s="106"/>
      <c r="I204" s="106"/>
      <c r="J204" s="107"/>
      <c r="K204" s="49"/>
    </row>
    <row r="205" spans="2:11" ht="15.5" x14ac:dyDescent="0.35">
      <c r="B205" s="65" t="s">
        <v>34</v>
      </c>
      <c r="C205" s="62"/>
      <c r="D205" s="63"/>
      <c r="E205" s="63"/>
      <c r="F205" s="63"/>
      <c r="G205" s="63"/>
      <c r="H205" s="63"/>
      <c r="I205" s="63"/>
      <c r="J205" s="64"/>
    </row>
    <row r="206" spans="2:11" x14ac:dyDescent="0.35">
      <c r="B206" s="8" t="s">
        <v>19</v>
      </c>
      <c r="C206" s="9"/>
      <c r="D206" s="10"/>
      <c r="E206" s="10"/>
      <c r="F206" s="10"/>
      <c r="G206" s="10"/>
      <c r="H206" s="10"/>
      <c r="I206" s="10"/>
      <c r="J206" s="11"/>
    </row>
    <row r="207" spans="2:11" x14ac:dyDescent="0.35">
      <c r="B207" s="12" t="s">
        <v>6</v>
      </c>
      <c r="C207" s="16"/>
      <c r="D207" s="17"/>
      <c r="E207" s="26">
        <f>IF(C207="",0,IF(C207="ensemble",D207,C207*D207))</f>
        <v>0</v>
      </c>
      <c r="F207" s="97">
        <f>SUM(E207:E208)</f>
        <v>0</v>
      </c>
      <c r="G207" s="71"/>
      <c r="H207" s="71"/>
      <c r="I207" s="97">
        <f>SUM(H207:H208)</f>
        <v>0</v>
      </c>
      <c r="J207" s="15"/>
      <c r="K207" s="49">
        <f>SUM(F207:F222)</f>
        <v>0</v>
      </c>
    </row>
    <row r="208" spans="2:11" x14ac:dyDescent="0.35">
      <c r="B208" s="12" t="s">
        <v>7</v>
      </c>
      <c r="C208" s="69"/>
      <c r="D208" s="70"/>
      <c r="E208" s="70"/>
      <c r="F208" s="99"/>
      <c r="G208" s="68"/>
      <c r="H208" s="68">
        <f>IF(C208="",0,IF(C208="ensemble",G208,C208*G208))</f>
        <v>0</v>
      </c>
      <c r="I208" s="98"/>
      <c r="J208" s="15"/>
    </row>
    <row r="209" spans="2:11" x14ac:dyDescent="0.35">
      <c r="B209" s="8" t="s">
        <v>30</v>
      </c>
      <c r="C209" s="9"/>
      <c r="D209" s="10"/>
      <c r="E209" s="10"/>
      <c r="F209" s="10"/>
      <c r="G209" s="10"/>
      <c r="H209" s="10"/>
      <c r="I209" s="10"/>
      <c r="J209" s="11"/>
    </row>
    <row r="210" spans="2:11" x14ac:dyDescent="0.35">
      <c r="B210" s="12" t="s">
        <v>5</v>
      </c>
      <c r="C210" s="16">
        <v>2</v>
      </c>
      <c r="D210" s="17"/>
      <c r="E210" s="26">
        <f>IF(C210="",0,IF(C210="ensemble",D210,C210*D210))</f>
        <v>0</v>
      </c>
      <c r="F210" s="97">
        <f>SUM(E210:E211)</f>
        <v>0</v>
      </c>
      <c r="G210" s="71"/>
      <c r="H210" s="71"/>
      <c r="I210" s="97">
        <f>SUM(H210:H211)</f>
        <v>0</v>
      </c>
      <c r="J210" s="27"/>
      <c r="K210" s="49"/>
    </row>
    <row r="211" spans="2:11" x14ac:dyDescent="0.35">
      <c r="B211" s="12" t="s">
        <v>9</v>
      </c>
      <c r="C211" s="69">
        <v>2</v>
      </c>
      <c r="D211" s="70"/>
      <c r="E211" s="70"/>
      <c r="F211" s="99"/>
      <c r="G211" s="68"/>
      <c r="H211" s="68">
        <f>IF(C211="",0,IF(C211="ensemble",G211,C211*G211))</f>
        <v>0</v>
      </c>
      <c r="I211" s="98"/>
      <c r="J211" s="27"/>
    </row>
    <row r="212" spans="2:11" x14ac:dyDescent="0.35">
      <c r="B212" s="8" t="s">
        <v>17</v>
      </c>
      <c r="C212" s="9"/>
      <c r="D212" s="10"/>
      <c r="E212" s="10"/>
      <c r="F212" s="10"/>
      <c r="G212" s="10"/>
      <c r="H212" s="10"/>
      <c r="I212" s="10"/>
      <c r="J212" s="11"/>
    </row>
    <row r="213" spans="2:11" x14ac:dyDescent="0.35">
      <c r="B213" s="12" t="s">
        <v>5</v>
      </c>
      <c r="C213" s="16">
        <v>5</v>
      </c>
      <c r="D213" s="17"/>
      <c r="E213" s="26">
        <f>IF(C213="",0,IF(C213="ensemble",D213,C213*D213))</f>
        <v>0</v>
      </c>
      <c r="F213" s="97">
        <f>SUM(E213:E214)</f>
        <v>0</v>
      </c>
      <c r="G213" s="71"/>
      <c r="H213" s="71"/>
      <c r="I213" s="97">
        <f>SUM(H213:H214)</f>
        <v>0</v>
      </c>
      <c r="J213" s="27"/>
      <c r="K213" s="49"/>
    </row>
    <row r="214" spans="2:11" x14ac:dyDescent="0.35">
      <c r="B214" s="12" t="s">
        <v>9</v>
      </c>
      <c r="C214" s="69">
        <v>5</v>
      </c>
      <c r="D214" s="70"/>
      <c r="E214" s="70"/>
      <c r="F214" s="99"/>
      <c r="G214" s="68"/>
      <c r="H214" s="68">
        <f>IF(C214="",0,IF(C214="ensemble",G214,C214*G214))</f>
        <v>0</v>
      </c>
      <c r="I214" s="98"/>
      <c r="J214" s="27"/>
    </row>
    <row r="215" spans="2:11" x14ac:dyDescent="0.35">
      <c r="B215" s="31" t="s">
        <v>25</v>
      </c>
      <c r="C215" s="9"/>
      <c r="D215" s="10"/>
      <c r="E215" s="10"/>
      <c r="F215" s="10"/>
      <c r="G215" s="10"/>
      <c r="H215" s="10"/>
      <c r="I215" s="10"/>
      <c r="J215" s="11"/>
    </row>
    <row r="216" spans="2:11" x14ac:dyDescent="0.35">
      <c r="B216" s="12" t="s">
        <v>8</v>
      </c>
      <c r="C216" s="69"/>
      <c r="D216" s="70"/>
      <c r="E216" s="70"/>
      <c r="F216" s="51"/>
      <c r="G216" s="68"/>
      <c r="H216" s="68">
        <f>IF(C216="",0,IF(C216="ensemble",G216,C216*G216))</f>
        <v>0</v>
      </c>
      <c r="I216" s="68">
        <f>H216</f>
        <v>0</v>
      </c>
      <c r="J216" s="15"/>
    </row>
    <row r="217" spans="2:11" x14ac:dyDescent="0.35">
      <c r="B217" s="8" t="s">
        <v>26</v>
      </c>
      <c r="C217" s="9"/>
      <c r="D217" s="10"/>
      <c r="E217" s="10"/>
      <c r="F217" s="10"/>
      <c r="G217" s="10"/>
      <c r="H217" s="10"/>
      <c r="I217" s="10"/>
      <c r="J217" s="11"/>
    </row>
    <row r="218" spans="2:11" x14ac:dyDescent="0.35">
      <c r="B218" s="12" t="s">
        <v>5</v>
      </c>
      <c r="C218" s="16">
        <v>6</v>
      </c>
      <c r="D218" s="17"/>
      <c r="E218" s="26">
        <f>IF(C218="",0,IF(C218="ensemble",D218,C218*D218))</f>
        <v>0</v>
      </c>
      <c r="F218" s="97">
        <f>SUM(E218:E219)</f>
        <v>0</v>
      </c>
      <c r="G218" s="71"/>
      <c r="H218" s="71"/>
      <c r="I218" s="97">
        <f>SUM(H218:H219)</f>
        <v>0</v>
      </c>
      <c r="J218" s="27"/>
      <c r="K218" s="49"/>
    </row>
    <row r="219" spans="2:11" x14ac:dyDescent="0.35">
      <c r="B219" s="12" t="s">
        <v>9</v>
      </c>
      <c r="C219" s="69">
        <v>6</v>
      </c>
      <c r="D219" s="70"/>
      <c r="E219" s="70"/>
      <c r="F219" s="99"/>
      <c r="G219" s="68"/>
      <c r="H219" s="68">
        <f>IF(C219="",0,IF(C219="ensemble",G219,C219*G219))</f>
        <v>0</v>
      </c>
      <c r="I219" s="98"/>
      <c r="J219" s="27"/>
    </row>
    <row r="220" spans="2:11" x14ac:dyDescent="0.35">
      <c r="B220" s="8" t="s">
        <v>27</v>
      </c>
      <c r="C220" s="9"/>
      <c r="D220" s="10"/>
      <c r="E220" s="10"/>
      <c r="F220" s="10"/>
      <c r="G220" s="10"/>
      <c r="H220" s="10"/>
      <c r="I220" s="10"/>
      <c r="J220" s="11"/>
    </row>
    <row r="221" spans="2:11" x14ac:dyDescent="0.35">
      <c r="B221" s="12" t="s">
        <v>5</v>
      </c>
      <c r="C221" s="16">
        <v>19</v>
      </c>
      <c r="D221" s="17"/>
      <c r="E221" s="26">
        <f>IF(C221="",0,IF(C221="ensemble",D221,C221*D221))</f>
        <v>0</v>
      </c>
      <c r="F221" s="97">
        <f>SUM(E221:E222)</f>
        <v>0</v>
      </c>
      <c r="G221" s="71"/>
      <c r="H221" s="71"/>
      <c r="I221" s="97">
        <f>SUM(H221:H222)</f>
        <v>0</v>
      </c>
      <c r="J221" s="27"/>
      <c r="K221" s="49"/>
    </row>
    <row r="222" spans="2:11" x14ac:dyDescent="0.35">
      <c r="B222" s="12" t="s">
        <v>9</v>
      </c>
      <c r="C222" s="69">
        <v>19</v>
      </c>
      <c r="D222" s="70"/>
      <c r="E222" s="70"/>
      <c r="F222" s="99"/>
      <c r="G222" s="68"/>
      <c r="H222" s="68">
        <f>IF(C222="",0,IF(C222="ensemble",G222,C222*G222))</f>
        <v>0</v>
      </c>
      <c r="I222" s="98"/>
      <c r="J222" s="27"/>
    </row>
    <row r="223" spans="2:11" ht="15.5" x14ac:dyDescent="0.35">
      <c r="B223" s="65" t="s">
        <v>35</v>
      </c>
      <c r="C223" s="62"/>
      <c r="D223" s="63"/>
      <c r="E223" s="63"/>
      <c r="F223" s="63"/>
      <c r="G223" s="63"/>
      <c r="H223" s="63"/>
      <c r="I223" s="63"/>
      <c r="J223" s="64"/>
    </row>
    <row r="224" spans="2:11" x14ac:dyDescent="0.35">
      <c r="B224" s="8" t="s">
        <v>19</v>
      </c>
      <c r="C224" s="9"/>
      <c r="D224" s="10"/>
      <c r="E224" s="10"/>
      <c r="F224" s="10"/>
      <c r="G224" s="10"/>
      <c r="H224" s="10"/>
      <c r="I224" s="10"/>
      <c r="J224" s="11"/>
    </row>
    <row r="225" spans="2:11" x14ac:dyDescent="0.35">
      <c r="B225" s="12" t="s">
        <v>6</v>
      </c>
      <c r="C225" s="16"/>
      <c r="D225" s="17"/>
      <c r="E225" s="26">
        <f>IF(C225="",0,IF(C225="ensemble",D225,C225*D225))</f>
        <v>0</v>
      </c>
      <c r="F225" s="97">
        <f>SUM(E225:E226)</f>
        <v>0</v>
      </c>
      <c r="G225" s="71"/>
      <c r="H225" s="71"/>
      <c r="I225" s="97">
        <f>SUM(H225:H226)</f>
        <v>0</v>
      </c>
      <c r="J225" s="15"/>
      <c r="K225" s="49">
        <f>SUM(F225:F240)</f>
        <v>0</v>
      </c>
    </row>
    <row r="226" spans="2:11" x14ac:dyDescent="0.35">
      <c r="B226" s="12" t="s">
        <v>7</v>
      </c>
      <c r="C226" s="69"/>
      <c r="D226" s="70"/>
      <c r="E226" s="70"/>
      <c r="F226" s="99"/>
      <c r="G226" s="68"/>
      <c r="H226" s="68">
        <f>IF(C226="",0,IF(C226="ensemble",G226,C226*G226))</f>
        <v>0</v>
      </c>
      <c r="I226" s="98"/>
      <c r="J226" s="15"/>
    </row>
    <row r="227" spans="2:11" x14ac:dyDescent="0.35">
      <c r="B227" s="8" t="s">
        <v>30</v>
      </c>
      <c r="C227" s="9"/>
      <c r="D227" s="10"/>
      <c r="E227" s="10"/>
      <c r="F227" s="10"/>
      <c r="G227" s="10"/>
      <c r="H227" s="10"/>
      <c r="I227" s="10"/>
      <c r="J227" s="11"/>
    </row>
    <row r="228" spans="2:11" x14ac:dyDescent="0.35">
      <c r="B228" s="12" t="s">
        <v>5</v>
      </c>
      <c r="C228" s="16"/>
      <c r="D228" s="17"/>
      <c r="E228" s="26">
        <f>IF(C228="",0,IF(C228="ensemble",D228,C228*D228))</f>
        <v>0</v>
      </c>
      <c r="F228" s="97">
        <f>SUM(E228:E229)</f>
        <v>0</v>
      </c>
      <c r="G228" s="71"/>
      <c r="H228" s="71"/>
      <c r="I228" s="97">
        <f>SUM(H228:H229)</f>
        <v>0</v>
      </c>
      <c r="J228" s="27"/>
      <c r="K228" s="49"/>
    </row>
    <row r="229" spans="2:11" x14ac:dyDescent="0.35">
      <c r="B229" s="12" t="s">
        <v>9</v>
      </c>
      <c r="C229" s="69"/>
      <c r="D229" s="70"/>
      <c r="E229" s="70"/>
      <c r="F229" s="99"/>
      <c r="G229" s="68"/>
      <c r="H229" s="68">
        <f>IF(C229="",0,IF(C229="ensemble",G229,C229*G229))</f>
        <v>0</v>
      </c>
      <c r="I229" s="98"/>
      <c r="J229" s="27"/>
    </row>
    <row r="230" spans="2:11" x14ac:dyDescent="0.35">
      <c r="B230" s="8" t="s">
        <v>17</v>
      </c>
      <c r="C230" s="9"/>
      <c r="D230" s="10"/>
      <c r="E230" s="10"/>
      <c r="F230" s="10"/>
      <c r="G230" s="10"/>
      <c r="H230" s="10"/>
      <c r="I230" s="10"/>
      <c r="J230" s="11"/>
    </row>
    <row r="231" spans="2:11" x14ac:dyDescent="0.35">
      <c r="B231" s="12" t="s">
        <v>5</v>
      </c>
      <c r="C231" s="16">
        <v>1</v>
      </c>
      <c r="D231" s="17"/>
      <c r="E231" s="26">
        <f>IF(C231="",0,IF(C231="ensemble",D231,C231*D231))</f>
        <v>0</v>
      </c>
      <c r="F231" s="97">
        <f>SUM(E231:E232)</f>
        <v>0</v>
      </c>
      <c r="G231" s="71"/>
      <c r="H231" s="71"/>
      <c r="I231" s="97">
        <f>SUM(H231:H232)</f>
        <v>0</v>
      </c>
      <c r="J231" s="27"/>
      <c r="K231" s="49"/>
    </row>
    <row r="232" spans="2:11" x14ac:dyDescent="0.35">
      <c r="B232" s="12" t="s">
        <v>9</v>
      </c>
      <c r="C232" s="69">
        <v>1</v>
      </c>
      <c r="D232" s="70"/>
      <c r="E232" s="70"/>
      <c r="F232" s="99"/>
      <c r="G232" s="68"/>
      <c r="H232" s="68">
        <f>IF(C232="",0,IF(C232="ensemble",G232,C232*G232))</f>
        <v>0</v>
      </c>
      <c r="I232" s="98"/>
      <c r="J232" s="27"/>
    </row>
    <row r="233" spans="2:11" x14ac:dyDescent="0.35">
      <c r="B233" s="31" t="s">
        <v>25</v>
      </c>
      <c r="C233" s="9"/>
      <c r="D233" s="10"/>
      <c r="E233" s="10"/>
      <c r="F233" s="10"/>
      <c r="G233" s="10"/>
      <c r="H233" s="10"/>
      <c r="I233" s="10"/>
      <c r="J233" s="11"/>
    </row>
    <row r="234" spans="2:11" x14ac:dyDescent="0.35">
      <c r="B234" s="12" t="s">
        <v>8</v>
      </c>
      <c r="C234" s="69">
        <v>3</v>
      </c>
      <c r="D234" s="70"/>
      <c r="E234" s="70"/>
      <c r="F234" s="51"/>
      <c r="G234" s="68"/>
      <c r="H234" s="68">
        <f>IF(C234="",0,IF(C234="ensemble",G234,C234*G234))</f>
        <v>0</v>
      </c>
      <c r="I234" s="68">
        <f>H234</f>
        <v>0</v>
      </c>
      <c r="J234" s="15"/>
    </row>
    <row r="235" spans="2:11" x14ac:dyDescent="0.35">
      <c r="B235" s="8" t="s">
        <v>26</v>
      </c>
      <c r="C235" s="9"/>
      <c r="D235" s="10"/>
      <c r="E235" s="10"/>
      <c r="F235" s="10"/>
      <c r="G235" s="10"/>
      <c r="H235" s="10"/>
      <c r="I235" s="10"/>
      <c r="J235" s="11"/>
    </row>
    <row r="236" spans="2:11" x14ac:dyDescent="0.35">
      <c r="B236" s="12" t="s">
        <v>5</v>
      </c>
      <c r="C236" s="16"/>
      <c r="D236" s="17"/>
      <c r="E236" s="26">
        <f>IF(C236="",0,IF(C236="ensemble",D236,C236*D236))</f>
        <v>0</v>
      </c>
      <c r="F236" s="97">
        <f>SUM(E236:E237)</f>
        <v>0</v>
      </c>
      <c r="G236" s="71"/>
      <c r="H236" s="71"/>
      <c r="I236" s="97">
        <f>SUM(H236:H237)</f>
        <v>0</v>
      </c>
      <c r="J236" s="27"/>
      <c r="K236" s="49"/>
    </row>
    <row r="237" spans="2:11" x14ac:dyDescent="0.35">
      <c r="B237" s="12" t="s">
        <v>9</v>
      </c>
      <c r="C237" s="69"/>
      <c r="D237" s="70"/>
      <c r="E237" s="70"/>
      <c r="F237" s="99"/>
      <c r="G237" s="68"/>
      <c r="H237" s="68">
        <f>IF(C237="",0,IF(C237="ensemble",G237,C237*G237))</f>
        <v>0</v>
      </c>
      <c r="I237" s="98"/>
      <c r="J237" s="27"/>
    </row>
    <row r="238" spans="2:11" x14ac:dyDescent="0.35">
      <c r="B238" s="8" t="s">
        <v>27</v>
      </c>
      <c r="C238" s="9"/>
      <c r="D238" s="10"/>
      <c r="E238" s="10"/>
      <c r="F238" s="10"/>
      <c r="G238" s="10"/>
      <c r="H238" s="10"/>
      <c r="I238" s="10"/>
      <c r="J238" s="11"/>
    </row>
    <row r="239" spans="2:11" x14ac:dyDescent="0.35">
      <c r="B239" s="12" t="s">
        <v>5</v>
      </c>
      <c r="C239" s="16"/>
      <c r="D239" s="17"/>
      <c r="E239" s="26">
        <f>IF(C239="",0,IF(C239="ensemble",D239,C239*D239))</f>
        <v>0</v>
      </c>
      <c r="F239" s="97">
        <f>SUM(E239:E240)</f>
        <v>0</v>
      </c>
      <c r="G239" s="71"/>
      <c r="H239" s="71"/>
      <c r="I239" s="97">
        <f>SUM(H239:H240)</f>
        <v>0</v>
      </c>
      <c r="J239" s="27"/>
      <c r="K239" s="49"/>
    </row>
    <row r="240" spans="2:11" x14ac:dyDescent="0.35">
      <c r="B240" s="12" t="s">
        <v>9</v>
      </c>
      <c r="C240" s="69"/>
      <c r="D240" s="70"/>
      <c r="E240" s="70"/>
      <c r="F240" s="99"/>
      <c r="G240" s="68"/>
      <c r="H240" s="68">
        <f>IF(C240="",0,IF(C240="ensemble",G240,C240*G240))</f>
        <v>0</v>
      </c>
      <c r="I240" s="98"/>
      <c r="J240" s="27"/>
    </row>
    <row r="241" spans="2:11" ht="15.5" x14ac:dyDescent="0.35">
      <c r="B241" s="65" t="s">
        <v>36</v>
      </c>
      <c r="C241" s="62"/>
      <c r="D241" s="63"/>
      <c r="E241" s="63"/>
      <c r="F241" s="63"/>
      <c r="G241" s="63"/>
      <c r="H241" s="63"/>
      <c r="I241" s="63"/>
      <c r="J241" s="64"/>
    </row>
    <row r="242" spans="2:11" x14ac:dyDescent="0.35">
      <c r="B242" s="8" t="s">
        <v>19</v>
      </c>
      <c r="C242" s="9"/>
      <c r="D242" s="10"/>
      <c r="E242" s="10"/>
      <c r="F242" s="10"/>
      <c r="G242" s="10"/>
      <c r="H242" s="10"/>
      <c r="I242" s="10"/>
      <c r="J242" s="11"/>
    </row>
    <row r="243" spans="2:11" x14ac:dyDescent="0.35">
      <c r="B243" s="12" t="s">
        <v>6</v>
      </c>
      <c r="C243" s="16">
        <v>1</v>
      </c>
      <c r="D243" s="17"/>
      <c r="E243" s="26">
        <f>IF(C243="",0,IF(C243="ensemble",D243,C243*D243))</f>
        <v>0</v>
      </c>
      <c r="F243" s="97">
        <f>SUM(E243:E244)</f>
        <v>0</v>
      </c>
      <c r="G243" s="71"/>
      <c r="H243" s="71"/>
      <c r="I243" s="97">
        <f>SUM(H243:H244)</f>
        <v>0</v>
      </c>
      <c r="J243" s="15"/>
      <c r="K243" s="49">
        <f>SUM(F243:F258)</f>
        <v>0</v>
      </c>
    </row>
    <row r="244" spans="2:11" x14ac:dyDescent="0.35">
      <c r="B244" s="12" t="s">
        <v>7</v>
      </c>
      <c r="C244" s="69">
        <v>1</v>
      </c>
      <c r="D244" s="70"/>
      <c r="E244" s="70"/>
      <c r="F244" s="99"/>
      <c r="G244" s="68"/>
      <c r="H244" s="68">
        <f>IF(C244="",0,IF(C244="ensemble",G244,C244*G244))</f>
        <v>0</v>
      </c>
      <c r="I244" s="98"/>
      <c r="J244" s="15"/>
    </row>
    <row r="245" spans="2:11" x14ac:dyDescent="0.35">
      <c r="B245" s="8" t="s">
        <v>30</v>
      </c>
      <c r="C245" s="9"/>
      <c r="D245" s="10"/>
      <c r="E245" s="10"/>
      <c r="F245" s="10"/>
      <c r="G245" s="10"/>
      <c r="H245" s="10"/>
      <c r="I245" s="10"/>
      <c r="J245" s="11"/>
    </row>
    <row r="246" spans="2:11" x14ac:dyDescent="0.35">
      <c r="B246" s="12" t="s">
        <v>5</v>
      </c>
      <c r="C246" s="16"/>
      <c r="D246" s="17"/>
      <c r="E246" s="26">
        <f>IF(C246="",0,IF(C246="ensemble",D246,C246*D246))</f>
        <v>0</v>
      </c>
      <c r="F246" s="97">
        <f>SUM(E246:E247)</f>
        <v>0</v>
      </c>
      <c r="G246" s="71"/>
      <c r="H246" s="71"/>
      <c r="I246" s="97">
        <f>SUM(H246:H247)</f>
        <v>0</v>
      </c>
      <c r="J246" s="27"/>
      <c r="K246" s="49"/>
    </row>
    <row r="247" spans="2:11" x14ac:dyDescent="0.35">
      <c r="B247" s="12" t="s">
        <v>9</v>
      </c>
      <c r="C247" s="69"/>
      <c r="D247" s="70"/>
      <c r="E247" s="70"/>
      <c r="F247" s="99"/>
      <c r="G247" s="68"/>
      <c r="H247" s="68">
        <f>IF(C247="",0,IF(C247="ensemble",G247,C247*G247))</f>
        <v>0</v>
      </c>
      <c r="I247" s="98"/>
      <c r="J247" s="27"/>
    </row>
    <row r="248" spans="2:11" x14ac:dyDescent="0.35">
      <c r="B248" s="8" t="s">
        <v>17</v>
      </c>
      <c r="C248" s="9"/>
      <c r="D248" s="10"/>
      <c r="E248" s="10"/>
      <c r="F248" s="10"/>
      <c r="G248" s="10"/>
      <c r="H248" s="10"/>
      <c r="I248" s="10"/>
      <c r="J248" s="11"/>
    </row>
    <row r="249" spans="2:11" x14ac:dyDescent="0.35">
      <c r="B249" s="12" t="s">
        <v>5</v>
      </c>
      <c r="C249" s="16">
        <v>45</v>
      </c>
      <c r="D249" s="17"/>
      <c r="E249" s="26">
        <f>IF(C249="",0,IF(C249="ensemble",D249,C249*D249))</f>
        <v>0</v>
      </c>
      <c r="F249" s="97">
        <f>SUM(E249:E250)</f>
        <v>0</v>
      </c>
      <c r="G249" s="71"/>
      <c r="H249" s="71"/>
      <c r="I249" s="97">
        <f>SUM(H249:H250)</f>
        <v>0</v>
      </c>
      <c r="J249" s="27"/>
      <c r="K249" s="49"/>
    </row>
    <row r="250" spans="2:11" x14ac:dyDescent="0.35">
      <c r="B250" s="12" t="s">
        <v>9</v>
      </c>
      <c r="C250" s="69">
        <v>45</v>
      </c>
      <c r="D250" s="70"/>
      <c r="E250" s="70"/>
      <c r="F250" s="99"/>
      <c r="G250" s="68"/>
      <c r="H250" s="68">
        <f>IF(C250="",0,IF(C250="ensemble",G250,C250*G250))</f>
        <v>0</v>
      </c>
      <c r="I250" s="98"/>
      <c r="J250" s="27"/>
    </row>
    <row r="251" spans="2:11" x14ac:dyDescent="0.35">
      <c r="B251" s="31" t="s">
        <v>25</v>
      </c>
      <c r="C251" s="9"/>
      <c r="D251" s="10"/>
      <c r="E251" s="10"/>
      <c r="F251" s="10"/>
      <c r="G251" s="10"/>
      <c r="H251" s="10"/>
      <c r="I251" s="10"/>
      <c r="J251" s="11"/>
    </row>
    <row r="252" spans="2:11" x14ac:dyDescent="0.35">
      <c r="B252" s="12" t="s">
        <v>8</v>
      </c>
      <c r="C252" s="69">
        <v>24</v>
      </c>
      <c r="D252" s="70"/>
      <c r="E252" s="70"/>
      <c r="F252" s="51"/>
      <c r="G252" s="68"/>
      <c r="H252" s="68">
        <f>IF(C252="",0,IF(C252="ensemble",G252,C252*G252))</f>
        <v>0</v>
      </c>
      <c r="I252" s="68">
        <f>H252</f>
        <v>0</v>
      </c>
      <c r="J252" s="15"/>
    </row>
    <row r="253" spans="2:11" x14ac:dyDescent="0.35">
      <c r="B253" s="8" t="s">
        <v>26</v>
      </c>
      <c r="C253" s="9"/>
      <c r="D253" s="10"/>
      <c r="E253" s="10"/>
      <c r="F253" s="10"/>
      <c r="G253" s="10"/>
      <c r="H253" s="10"/>
      <c r="I253" s="10"/>
      <c r="J253" s="11"/>
    </row>
    <row r="254" spans="2:11" x14ac:dyDescent="0.35">
      <c r="B254" s="12" t="s">
        <v>5</v>
      </c>
      <c r="C254" s="16">
        <v>4</v>
      </c>
      <c r="D254" s="17"/>
      <c r="E254" s="26">
        <f>IF(C254="",0,IF(C254="ensemble",D254,C254*D254))</f>
        <v>0</v>
      </c>
      <c r="F254" s="97">
        <f>SUM(E254:E255)</f>
        <v>0</v>
      </c>
      <c r="G254" s="71"/>
      <c r="H254" s="71"/>
      <c r="I254" s="97">
        <f>SUM(H254:H255)</f>
        <v>0</v>
      </c>
      <c r="J254" s="27"/>
      <c r="K254" s="49"/>
    </row>
    <row r="255" spans="2:11" x14ac:dyDescent="0.35">
      <c r="B255" s="12" t="s">
        <v>9</v>
      </c>
      <c r="C255" s="69">
        <v>4</v>
      </c>
      <c r="D255" s="70"/>
      <c r="E255" s="70"/>
      <c r="F255" s="99"/>
      <c r="G255" s="68"/>
      <c r="H255" s="68">
        <f>IF(C255="",0,IF(C255="ensemble",G255,C255*G255))</f>
        <v>0</v>
      </c>
      <c r="I255" s="98"/>
      <c r="J255" s="27"/>
    </row>
    <row r="256" spans="2:11" x14ac:dyDescent="0.35">
      <c r="B256" s="8" t="s">
        <v>27</v>
      </c>
      <c r="C256" s="9"/>
      <c r="D256" s="10"/>
      <c r="E256" s="10"/>
      <c r="F256" s="10"/>
      <c r="G256" s="10"/>
      <c r="H256" s="10"/>
      <c r="I256" s="10"/>
      <c r="J256" s="11"/>
    </row>
    <row r="257" spans="2:11" x14ac:dyDescent="0.35">
      <c r="B257" s="12" t="s">
        <v>5</v>
      </c>
      <c r="C257" s="16"/>
      <c r="D257" s="17"/>
      <c r="E257" s="26">
        <f>IF(C257="",0,IF(C257="ensemble",D257,C257*D257))</f>
        <v>0</v>
      </c>
      <c r="F257" s="97">
        <f>SUM(E257:E258)</f>
        <v>0</v>
      </c>
      <c r="G257" s="71"/>
      <c r="H257" s="71"/>
      <c r="I257" s="97">
        <f>SUM(H257:H258)</f>
        <v>0</v>
      </c>
      <c r="J257" s="27"/>
      <c r="K257" s="49"/>
    </row>
    <row r="258" spans="2:11" x14ac:dyDescent="0.35">
      <c r="B258" s="12" t="s">
        <v>9</v>
      </c>
      <c r="C258" s="69"/>
      <c r="D258" s="70"/>
      <c r="E258" s="70"/>
      <c r="F258" s="99"/>
      <c r="G258" s="68"/>
      <c r="H258" s="68">
        <f>IF(C258="",0,IF(C258="ensemble",G258,C258*G258))</f>
        <v>0</v>
      </c>
      <c r="I258" s="98"/>
      <c r="J258" s="27"/>
    </row>
    <row r="259" spans="2:11" ht="15.5" x14ac:dyDescent="0.35">
      <c r="B259" s="65" t="s">
        <v>37</v>
      </c>
      <c r="C259" s="62"/>
      <c r="D259" s="63"/>
      <c r="E259" s="63"/>
      <c r="F259" s="63"/>
      <c r="G259" s="63"/>
      <c r="H259" s="63"/>
      <c r="I259" s="63"/>
      <c r="J259" s="64"/>
    </row>
    <row r="260" spans="2:11" x14ac:dyDescent="0.35">
      <c r="B260" s="8" t="s">
        <v>19</v>
      </c>
      <c r="C260" s="9"/>
      <c r="D260" s="10"/>
      <c r="E260" s="10"/>
      <c r="F260" s="10"/>
      <c r="G260" s="10"/>
      <c r="H260" s="10"/>
      <c r="I260" s="10"/>
      <c r="J260" s="11"/>
    </row>
    <row r="261" spans="2:11" x14ac:dyDescent="0.35">
      <c r="B261" s="12" t="s">
        <v>6</v>
      </c>
      <c r="C261" s="16"/>
      <c r="D261" s="17"/>
      <c r="E261" s="26">
        <f>IF(C261="",0,IF(C261="ensemble",D261,C261*D261))</f>
        <v>0</v>
      </c>
      <c r="F261" s="97">
        <f>SUM(E261:E262)</f>
        <v>0</v>
      </c>
      <c r="G261" s="71"/>
      <c r="H261" s="71"/>
      <c r="I261" s="97">
        <f>SUM(H261:H262)</f>
        <v>0</v>
      </c>
      <c r="J261" s="15"/>
      <c r="K261" s="49">
        <f>SUM(F261:F276)</f>
        <v>0</v>
      </c>
    </row>
    <row r="262" spans="2:11" x14ac:dyDescent="0.35">
      <c r="B262" s="12" t="s">
        <v>7</v>
      </c>
      <c r="C262" s="69"/>
      <c r="D262" s="70"/>
      <c r="E262" s="70"/>
      <c r="F262" s="99"/>
      <c r="G262" s="68"/>
      <c r="H262" s="68">
        <f>IF(C262="",0,IF(C262="ensemble",G262,C262*G262))</f>
        <v>0</v>
      </c>
      <c r="I262" s="98"/>
      <c r="J262" s="15"/>
    </row>
    <row r="263" spans="2:11" x14ac:dyDescent="0.35">
      <c r="B263" s="8" t="s">
        <v>30</v>
      </c>
      <c r="C263" s="9"/>
      <c r="D263" s="10"/>
      <c r="E263" s="10"/>
      <c r="F263" s="10"/>
      <c r="G263" s="10"/>
      <c r="H263" s="10"/>
      <c r="I263" s="10"/>
      <c r="J263" s="11"/>
    </row>
    <row r="264" spans="2:11" x14ac:dyDescent="0.35">
      <c r="B264" s="12" t="s">
        <v>5</v>
      </c>
      <c r="C264" s="16">
        <v>12</v>
      </c>
      <c r="D264" s="17"/>
      <c r="E264" s="26">
        <f>IF(C264="",0,IF(C264="ensemble",D264,C264*D264))</f>
        <v>0</v>
      </c>
      <c r="F264" s="97">
        <f>SUM(E264:E265)</f>
        <v>0</v>
      </c>
      <c r="G264" s="71"/>
      <c r="H264" s="71"/>
      <c r="I264" s="97">
        <f>SUM(H264:H265)</f>
        <v>0</v>
      </c>
      <c r="J264" s="27"/>
      <c r="K264" s="49"/>
    </row>
    <row r="265" spans="2:11" x14ac:dyDescent="0.35">
      <c r="B265" s="12" t="s">
        <v>9</v>
      </c>
      <c r="C265" s="69">
        <v>12</v>
      </c>
      <c r="D265" s="70"/>
      <c r="E265" s="70"/>
      <c r="F265" s="99"/>
      <c r="G265" s="68"/>
      <c r="H265" s="68">
        <f>IF(C265="",0,IF(C265="ensemble",G265,C265*G265))</f>
        <v>0</v>
      </c>
      <c r="I265" s="98"/>
      <c r="J265" s="27"/>
    </row>
    <row r="266" spans="2:11" x14ac:dyDescent="0.35">
      <c r="B266" s="8" t="s">
        <v>17</v>
      </c>
      <c r="C266" s="9"/>
      <c r="D266" s="10"/>
      <c r="E266" s="10"/>
      <c r="F266" s="10"/>
      <c r="G266" s="10"/>
      <c r="H266" s="10"/>
      <c r="I266" s="10"/>
      <c r="J266" s="11"/>
    </row>
    <row r="267" spans="2:11" x14ac:dyDescent="0.35">
      <c r="B267" s="12" t="s">
        <v>5</v>
      </c>
      <c r="C267" s="16">
        <v>34</v>
      </c>
      <c r="D267" s="17"/>
      <c r="E267" s="26">
        <f>IF(C267="",0,IF(C267="ensemble",D267,C267*D267))</f>
        <v>0</v>
      </c>
      <c r="F267" s="97">
        <f>SUM(E267:E268)</f>
        <v>0</v>
      </c>
      <c r="G267" s="71"/>
      <c r="H267" s="71"/>
      <c r="I267" s="97">
        <f>SUM(H267:H268)</f>
        <v>0</v>
      </c>
      <c r="J267" s="27"/>
      <c r="K267" s="49"/>
    </row>
    <row r="268" spans="2:11" x14ac:dyDescent="0.35">
      <c r="B268" s="12" t="s">
        <v>9</v>
      </c>
      <c r="C268" s="69">
        <v>34</v>
      </c>
      <c r="D268" s="70"/>
      <c r="E268" s="70"/>
      <c r="F268" s="99"/>
      <c r="G268" s="68"/>
      <c r="H268" s="68">
        <f>IF(C268="",0,IF(C268="ensemble",G268,C268*G268))</f>
        <v>0</v>
      </c>
      <c r="I268" s="98"/>
      <c r="J268" s="27"/>
    </row>
    <row r="269" spans="2:11" x14ac:dyDescent="0.35">
      <c r="B269" s="31" t="s">
        <v>25</v>
      </c>
      <c r="C269" s="9"/>
      <c r="D269" s="10"/>
      <c r="E269" s="10"/>
      <c r="F269" s="10"/>
      <c r="G269" s="10"/>
      <c r="H269" s="10"/>
      <c r="I269" s="10"/>
      <c r="J269" s="11"/>
    </row>
    <row r="270" spans="2:11" x14ac:dyDescent="0.35">
      <c r="B270" s="12" t="s">
        <v>8</v>
      </c>
      <c r="C270" s="69"/>
      <c r="D270" s="70"/>
      <c r="E270" s="70"/>
      <c r="F270" s="51"/>
      <c r="G270" s="68"/>
      <c r="H270" s="68">
        <f>IF(C270="",0,IF(C270="ensemble",G270,C270*G270))</f>
        <v>0</v>
      </c>
      <c r="I270" s="68">
        <f>H270</f>
        <v>0</v>
      </c>
      <c r="J270" s="15"/>
    </row>
    <row r="271" spans="2:11" x14ac:dyDescent="0.35">
      <c r="B271" s="8" t="s">
        <v>26</v>
      </c>
      <c r="C271" s="9"/>
      <c r="D271" s="10"/>
      <c r="E271" s="10"/>
      <c r="F271" s="10"/>
      <c r="G271" s="10"/>
      <c r="H271" s="10"/>
      <c r="I271" s="10"/>
      <c r="J271" s="11"/>
    </row>
    <row r="272" spans="2:11" x14ac:dyDescent="0.35">
      <c r="B272" s="12" t="s">
        <v>5</v>
      </c>
      <c r="C272" s="16">
        <v>1</v>
      </c>
      <c r="D272" s="17"/>
      <c r="E272" s="26">
        <f>IF(C272="",0,IF(C272="ensemble",D272,C272*D272))</f>
        <v>0</v>
      </c>
      <c r="F272" s="97">
        <f>SUM(E272:E273)</f>
        <v>0</v>
      </c>
      <c r="G272" s="71"/>
      <c r="H272" s="71"/>
      <c r="I272" s="97">
        <f>SUM(H272:H273)</f>
        <v>0</v>
      </c>
      <c r="J272" s="27"/>
      <c r="K272" s="49"/>
    </row>
    <row r="273" spans="2:11" x14ac:dyDescent="0.35">
      <c r="B273" s="12" t="s">
        <v>9</v>
      </c>
      <c r="C273" s="69">
        <v>1</v>
      </c>
      <c r="D273" s="70"/>
      <c r="E273" s="70"/>
      <c r="F273" s="99"/>
      <c r="G273" s="68"/>
      <c r="H273" s="68">
        <f>IF(C273="",0,IF(C273="ensemble",G273,C273*G273))</f>
        <v>0</v>
      </c>
      <c r="I273" s="98"/>
      <c r="J273" s="27"/>
    </row>
    <row r="274" spans="2:11" x14ac:dyDescent="0.35">
      <c r="B274" s="8" t="s">
        <v>27</v>
      </c>
      <c r="C274" s="9"/>
      <c r="D274" s="10"/>
      <c r="E274" s="10"/>
      <c r="F274" s="10"/>
      <c r="G274" s="10"/>
      <c r="H274" s="10"/>
      <c r="I274" s="10"/>
      <c r="J274" s="11"/>
    </row>
    <row r="275" spans="2:11" x14ac:dyDescent="0.35">
      <c r="B275" s="12" t="s">
        <v>5</v>
      </c>
      <c r="C275" s="16">
        <v>3</v>
      </c>
      <c r="D275" s="17"/>
      <c r="E275" s="26">
        <f>IF(C275="",0,IF(C275="ensemble",D275,C275*D275))</f>
        <v>0</v>
      </c>
      <c r="F275" s="97">
        <f>SUM(E275:E276)</f>
        <v>0</v>
      </c>
      <c r="G275" s="71"/>
      <c r="H275" s="71"/>
      <c r="I275" s="97">
        <f>SUM(H275:H276)</f>
        <v>0</v>
      </c>
      <c r="J275" s="27"/>
      <c r="K275" s="49"/>
    </row>
    <row r="276" spans="2:11" x14ac:dyDescent="0.35">
      <c r="B276" s="12" t="s">
        <v>9</v>
      </c>
      <c r="C276" s="69">
        <v>3</v>
      </c>
      <c r="D276" s="70"/>
      <c r="E276" s="70"/>
      <c r="F276" s="99"/>
      <c r="G276" s="68"/>
      <c r="H276" s="68">
        <f>IF(C276="",0,IF(C276="ensemble",G276,C276*G276))</f>
        <v>0</v>
      </c>
      <c r="I276" s="98"/>
      <c r="J276" s="27"/>
    </row>
    <row r="277" spans="2:11" ht="15.5" x14ac:dyDescent="0.35">
      <c r="B277" s="65" t="s">
        <v>38</v>
      </c>
      <c r="C277" s="62"/>
      <c r="D277" s="63"/>
      <c r="E277" s="63"/>
      <c r="F277" s="63"/>
      <c r="G277" s="63"/>
      <c r="H277" s="63"/>
      <c r="I277" s="63"/>
      <c r="J277" s="64"/>
    </row>
    <row r="278" spans="2:11" x14ac:dyDescent="0.35">
      <c r="B278" s="8" t="s">
        <v>19</v>
      </c>
      <c r="C278" s="9"/>
      <c r="D278" s="10"/>
      <c r="E278" s="10"/>
      <c r="F278" s="10"/>
      <c r="G278" s="10"/>
      <c r="H278" s="10"/>
      <c r="I278" s="10"/>
      <c r="J278" s="11"/>
    </row>
    <row r="279" spans="2:11" x14ac:dyDescent="0.35">
      <c r="B279" s="12" t="s">
        <v>6</v>
      </c>
      <c r="C279" s="16"/>
      <c r="D279" s="17"/>
      <c r="E279" s="26">
        <f>IF(C279="",0,IF(C279="ensemble",D279,C279*D279))</f>
        <v>0</v>
      </c>
      <c r="F279" s="97">
        <f>SUM(E279:E280)</f>
        <v>0</v>
      </c>
      <c r="G279" s="71"/>
      <c r="H279" s="71"/>
      <c r="I279" s="97">
        <f>SUM(H279:H280)</f>
        <v>0</v>
      </c>
      <c r="J279" s="15"/>
      <c r="K279" s="49">
        <f>SUM(F279:F294)</f>
        <v>0</v>
      </c>
    </row>
    <row r="280" spans="2:11" x14ac:dyDescent="0.35">
      <c r="B280" s="12" t="s">
        <v>7</v>
      </c>
      <c r="C280" s="69"/>
      <c r="D280" s="70"/>
      <c r="E280" s="70"/>
      <c r="F280" s="99"/>
      <c r="G280" s="68"/>
      <c r="H280" s="68">
        <f>IF(C280="",0,IF(C280="ensemble",G280,C280*G280))</f>
        <v>0</v>
      </c>
      <c r="I280" s="98"/>
      <c r="J280" s="15"/>
    </row>
    <row r="281" spans="2:11" x14ac:dyDescent="0.35">
      <c r="B281" s="8" t="s">
        <v>30</v>
      </c>
      <c r="C281" s="9"/>
      <c r="D281" s="10"/>
      <c r="E281" s="10"/>
      <c r="F281" s="10"/>
      <c r="G281" s="10"/>
      <c r="H281" s="10"/>
      <c r="I281" s="10"/>
      <c r="J281" s="11"/>
    </row>
    <row r="282" spans="2:11" x14ac:dyDescent="0.35">
      <c r="B282" s="12" t="s">
        <v>5</v>
      </c>
      <c r="C282" s="16">
        <v>1</v>
      </c>
      <c r="D282" s="17"/>
      <c r="E282" s="26">
        <f>IF(C282="",0,IF(C282="ensemble",D282,C282*D282))</f>
        <v>0</v>
      </c>
      <c r="F282" s="97">
        <f>SUM(E282:E283)</f>
        <v>0</v>
      </c>
      <c r="G282" s="71"/>
      <c r="H282" s="71"/>
      <c r="I282" s="97">
        <f>SUM(H282:H283)</f>
        <v>0</v>
      </c>
      <c r="J282" s="27"/>
      <c r="K282" s="49"/>
    </row>
    <row r="283" spans="2:11" x14ac:dyDescent="0.35">
      <c r="B283" s="12" t="s">
        <v>9</v>
      </c>
      <c r="C283" s="69">
        <v>1</v>
      </c>
      <c r="D283" s="70"/>
      <c r="E283" s="70"/>
      <c r="F283" s="99"/>
      <c r="G283" s="68"/>
      <c r="H283" s="68">
        <f>IF(C283="",0,IF(C283="ensemble",G283,C283*G283))</f>
        <v>0</v>
      </c>
      <c r="I283" s="98"/>
      <c r="J283" s="27"/>
    </row>
    <row r="284" spans="2:11" x14ac:dyDescent="0.35">
      <c r="B284" s="8" t="s">
        <v>17</v>
      </c>
      <c r="C284" s="9"/>
      <c r="D284" s="10"/>
      <c r="E284" s="10"/>
      <c r="F284" s="10"/>
      <c r="G284" s="10"/>
      <c r="H284" s="10"/>
      <c r="I284" s="10"/>
      <c r="J284" s="11"/>
    </row>
    <row r="285" spans="2:11" x14ac:dyDescent="0.35">
      <c r="B285" s="12" t="s">
        <v>5</v>
      </c>
      <c r="C285" s="16">
        <v>22</v>
      </c>
      <c r="D285" s="17"/>
      <c r="E285" s="26">
        <f>IF(C285="",0,IF(C285="ensemble",D285,C285*D285))</f>
        <v>0</v>
      </c>
      <c r="F285" s="97">
        <f>SUM(E285:E286)</f>
        <v>0</v>
      </c>
      <c r="G285" s="71"/>
      <c r="H285" s="71"/>
      <c r="I285" s="97">
        <f>SUM(H285:H286)</f>
        <v>0</v>
      </c>
      <c r="J285" s="27"/>
      <c r="K285" s="49"/>
    </row>
    <row r="286" spans="2:11" x14ac:dyDescent="0.35">
      <c r="B286" s="12" t="s">
        <v>9</v>
      </c>
      <c r="C286" s="69">
        <v>22</v>
      </c>
      <c r="D286" s="70"/>
      <c r="E286" s="70"/>
      <c r="F286" s="99"/>
      <c r="G286" s="68"/>
      <c r="H286" s="68">
        <f>IF(C286="",0,IF(C286="ensemble",G286,C286*G286))</f>
        <v>0</v>
      </c>
      <c r="I286" s="98"/>
      <c r="J286" s="27"/>
    </row>
    <row r="287" spans="2:11" x14ac:dyDescent="0.35">
      <c r="B287" s="31" t="s">
        <v>25</v>
      </c>
      <c r="C287" s="9"/>
      <c r="D287" s="10"/>
      <c r="E287" s="10"/>
      <c r="F287" s="10"/>
      <c r="G287" s="10"/>
      <c r="H287" s="10"/>
      <c r="I287" s="10"/>
      <c r="J287" s="11"/>
    </row>
    <row r="288" spans="2:11" x14ac:dyDescent="0.35">
      <c r="B288" s="12" t="s">
        <v>8</v>
      </c>
      <c r="C288" s="69">
        <v>1</v>
      </c>
      <c r="D288" s="70"/>
      <c r="E288" s="70"/>
      <c r="F288" s="51"/>
      <c r="G288" s="68"/>
      <c r="H288" s="68">
        <f>IF(C288="",0,IF(C288="ensemble",G288,C288*G288))</f>
        <v>0</v>
      </c>
      <c r="I288" s="68">
        <f>H288</f>
        <v>0</v>
      </c>
      <c r="J288" s="15"/>
    </row>
    <row r="289" spans="2:11" x14ac:dyDescent="0.35">
      <c r="B289" s="8" t="s">
        <v>26</v>
      </c>
      <c r="C289" s="9"/>
      <c r="D289" s="10"/>
      <c r="E289" s="10"/>
      <c r="F289" s="10"/>
      <c r="G289" s="10"/>
      <c r="H289" s="10"/>
      <c r="I289" s="10"/>
      <c r="J289" s="11"/>
    </row>
    <row r="290" spans="2:11" x14ac:dyDescent="0.35">
      <c r="B290" s="12" t="s">
        <v>5</v>
      </c>
      <c r="C290" s="16"/>
      <c r="D290" s="17"/>
      <c r="E290" s="26">
        <f>IF(C290="",0,IF(C290="ensemble",D290,C290*D290))</f>
        <v>0</v>
      </c>
      <c r="F290" s="97">
        <f>SUM(E290:E291)</f>
        <v>0</v>
      </c>
      <c r="G290" s="71"/>
      <c r="H290" s="71"/>
      <c r="I290" s="97">
        <f>SUM(H290:H291)</f>
        <v>0</v>
      </c>
      <c r="J290" s="27"/>
      <c r="K290" s="49"/>
    </row>
    <row r="291" spans="2:11" x14ac:dyDescent="0.35">
      <c r="B291" s="12" t="s">
        <v>9</v>
      </c>
      <c r="C291" s="69"/>
      <c r="D291" s="70"/>
      <c r="E291" s="70"/>
      <c r="F291" s="99"/>
      <c r="G291" s="68"/>
      <c r="H291" s="68">
        <f>IF(C291="",0,IF(C291="ensemble",G291,C291*G291))</f>
        <v>0</v>
      </c>
      <c r="I291" s="98"/>
      <c r="J291" s="27"/>
    </row>
    <row r="292" spans="2:11" x14ac:dyDescent="0.35">
      <c r="B292" s="8" t="s">
        <v>27</v>
      </c>
      <c r="C292" s="9"/>
      <c r="D292" s="10"/>
      <c r="E292" s="10"/>
      <c r="F292" s="10"/>
      <c r="G292" s="10"/>
      <c r="H292" s="10"/>
      <c r="I292" s="10"/>
      <c r="J292" s="11"/>
    </row>
    <row r="293" spans="2:11" x14ac:dyDescent="0.35">
      <c r="B293" s="12" t="s">
        <v>5</v>
      </c>
      <c r="C293" s="16"/>
      <c r="D293" s="17"/>
      <c r="E293" s="26">
        <f>IF(C293="",0,IF(C293="ensemble",D293,C293*D293))</f>
        <v>0</v>
      </c>
      <c r="F293" s="97">
        <f>SUM(E293:E294)</f>
        <v>0</v>
      </c>
      <c r="G293" s="71"/>
      <c r="H293" s="71"/>
      <c r="I293" s="97">
        <f>SUM(H293:H294)</f>
        <v>0</v>
      </c>
      <c r="J293" s="27"/>
      <c r="K293" s="49"/>
    </row>
    <row r="294" spans="2:11" x14ac:dyDescent="0.35">
      <c r="B294" s="12" t="s">
        <v>9</v>
      </c>
      <c r="C294" s="69"/>
      <c r="D294" s="70"/>
      <c r="E294" s="70"/>
      <c r="F294" s="99"/>
      <c r="G294" s="68"/>
      <c r="H294" s="68">
        <f>IF(C294="",0,IF(C294="ensemble",G294,C294*G294))</f>
        <v>0</v>
      </c>
      <c r="I294" s="98"/>
      <c r="J294" s="27"/>
    </row>
    <row r="295" spans="2:11" ht="15.5" x14ac:dyDescent="0.35">
      <c r="B295" s="65" t="s">
        <v>39</v>
      </c>
      <c r="C295" s="62"/>
      <c r="D295" s="63"/>
      <c r="E295" s="63"/>
      <c r="F295" s="63"/>
      <c r="G295" s="63"/>
      <c r="H295" s="63"/>
      <c r="I295" s="63"/>
      <c r="J295" s="64"/>
    </row>
    <row r="296" spans="2:11" x14ac:dyDescent="0.35">
      <c r="B296" s="8" t="s">
        <v>19</v>
      </c>
      <c r="C296" s="9"/>
      <c r="D296" s="10"/>
      <c r="E296" s="10"/>
      <c r="F296" s="10"/>
      <c r="G296" s="10"/>
      <c r="H296" s="10"/>
      <c r="I296" s="10"/>
      <c r="J296" s="11"/>
    </row>
    <row r="297" spans="2:11" x14ac:dyDescent="0.35">
      <c r="B297" s="12" t="s">
        <v>6</v>
      </c>
      <c r="C297" s="16"/>
      <c r="D297" s="17"/>
      <c r="E297" s="26">
        <f>IF(C297="",0,IF(C297="ensemble",D297,C297*D297))</f>
        <v>0</v>
      </c>
      <c r="F297" s="97">
        <f>SUM(E297:E298)</f>
        <v>0</v>
      </c>
      <c r="G297" s="71"/>
      <c r="H297" s="71"/>
      <c r="I297" s="97">
        <f>SUM(H297:H298)</f>
        <v>0</v>
      </c>
      <c r="J297" s="15"/>
      <c r="K297" s="49">
        <f>SUM(F297:F312)</f>
        <v>0</v>
      </c>
    </row>
    <row r="298" spans="2:11" x14ac:dyDescent="0.35">
      <c r="B298" s="12" t="s">
        <v>7</v>
      </c>
      <c r="C298" s="69"/>
      <c r="D298" s="70"/>
      <c r="E298" s="70"/>
      <c r="F298" s="99"/>
      <c r="G298" s="68"/>
      <c r="H298" s="68">
        <f>IF(C298="",0,IF(C298="ensemble",G298,C298*G298))</f>
        <v>0</v>
      </c>
      <c r="I298" s="98"/>
      <c r="J298" s="15"/>
    </row>
    <row r="299" spans="2:11" x14ac:dyDescent="0.35">
      <c r="B299" s="8" t="s">
        <v>30</v>
      </c>
      <c r="C299" s="9"/>
      <c r="D299" s="10"/>
      <c r="E299" s="10"/>
      <c r="F299" s="10"/>
      <c r="G299" s="10"/>
      <c r="H299" s="10"/>
      <c r="I299" s="10"/>
      <c r="J299" s="11"/>
    </row>
    <row r="300" spans="2:11" x14ac:dyDescent="0.35">
      <c r="B300" s="12" t="s">
        <v>5</v>
      </c>
      <c r="C300" s="16">
        <v>64</v>
      </c>
      <c r="D300" s="17"/>
      <c r="E300" s="26">
        <f>IF(C300="",0,IF(C300="ensemble",D300,C300*D300))</f>
        <v>0</v>
      </c>
      <c r="F300" s="97">
        <f>SUM(E300:E301)</f>
        <v>0</v>
      </c>
      <c r="G300" s="71"/>
      <c r="H300" s="71"/>
      <c r="I300" s="97">
        <f>SUM(H300:H301)</f>
        <v>0</v>
      </c>
      <c r="J300" s="27"/>
      <c r="K300" s="49"/>
    </row>
    <row r="301" spans="2:11" x14ac:dyDescent="0.35">
      <c r="B301" s="12" t="s">
        <v>9</v>
      </c>
      <c r="C301" s="69">
        <v>64</v>
      </c>
      <c r="D301" s="70"/>
      <c r="E301" s="70"/>
      <c r="F301" s="99"/>
      <c r="G301" s="68"/>
      <c r="H301" s="68">
        <f>IF(C301="",0,IF(C301="ensemble",G301,C301*G301))</f>
        <v>0</v>
      </c>
      <c r="I301" s="98"/>
      <c r="J301" s="27"/>
    </row>
    <row r="302" spans="2:11" x14ac:dyDescent="0.35">
      <c r="B302" s="8" t="s">
        <v>17</v>
      </c>
      <c r="C302" s="9"/>
      <c r="D302" s="10"/>
      <c r="E302" s="10"/>
      <c r="F302" s="10"/>
      <c r="G302" s="10"/>
      <c r="H302" s="10"/>
      <c r="I302" s="10"/>
      <c r="J302" s="11"/>
    </row>
    <row r="303" spans="2:11" x14ac:dyDescent="0.35">
      <c r="B303" s="12" t="s">
        <v>5</v>
      </c>
      <c r="C303" s="16">
        <v>65</v>
      </c>
      <c r="D303" s="17"/>
      <c r="E303" s="26">
        <f>IF(C303="",0,IF(C303="ensemble",D303,C303*D303))</f>
        <v>0</v>
      </c>
      <c r="F303" s="97">
        <f>SUM(E303:E304)</f>
        <v>0</v>
      </c>
      <c r="G303" s="71"/>
      <c r="H303" s="71"/>
      <c r="I303" s="97">
        <f>SUM(H303:H304)</f>
        <v>0</v>
      </c>
      <c r="J303" s="27"/>
      <c r="K303" s="49"/>
    </row>
    <row r="304" spans="2:11" x14ac:dyDescent="0.35">
      <c r="B304" s="12" t="s">
        <v>9</v>
      </c>
      <c r="C304" s="69">
        <v>65</v>
      </c>
      <c r="D304" s="70"/>
      <c r="E304" s="70"/>
      <c r="F304" s="99"/>
      <c r="G304" s="68"/>
      <c r="H304" s="68">
        <f>IF(C304="",0,IF(C304="ensemble",G304,C304*G304))</f>
        <v>0</v>
      </c>
      <c r="I304" s="98"/>
      <c r="J304" s="27"/>
    </row>
    <row r="305" spans="2:11" x14ac:dyDescent="0.35">
      <c r="B305" s="31" t="s">
        <v>25</v>
      </c>
      <c r="C305" s="9"/>
      <c r="D305" s="10"/>
      <c r="E305" s="10"/>
      <c r="F305" s="10"/>
      <c r="G305" s="10"/>
      <c r="H305" s="10"/>
      <c r="I305" s="10"/>
      <c r="J305" s="11"/>
    </row>
    <row r="306" spans="2:11" x14ac:dyDescent="0.35">
      <c r="B306" s="12" t="s">
        <v>8</v>
      </c>
      <c r="C306" s="69">
        <v>8</v>
      </c>
      <c r="D306" s="70"/>
      <c r="E306" s="70"/>
      <c r="F306" s="51"/>
      <c r="G306" s="68"/>
      <c r="H306" s="68">
        <f>IF(C306="",0,IF(C306="ensemble",G306,C306*G306))</f>
        <v>0</v>
      </c>
      <c r="I306" s="68">
        <f>H306</f>
        <v>0</v>
      </c>
      <c r="J306" s="15"/>
    </row>
    <row r="307" spans="2:11" x14ac:dyDescent="0.35">
      <c r="B307" s="8" t="s">
        <v>26</v>
      </c>
      <c r="C307" s="9"/>
      <c r="D307" s="10"/>
      <c r="E307" s="10"/>
      <c r="F307" s="10"/>
      <c r="G307" s="10"/>
      <c r="H307" s="10"/>
      <c r="I307" s="10"/>
      <c r="J307" s="11"/>
    </row>
    <row r="308" spans="2:11" x14ac:dyDescent="0.35">
      <c r="B308" s="12" t="s">
        <v>5</v>
      </c>
      <c r="C308" s="16"/>
      <c r="D308" s="17"/>
      <c r="E308" s="26">
        <f>IF(C308="",0,IF(C308="ensemble",D308,C308*D308))</f>
        <v>0</v>
      </c>
      <c r="F308" s="97">
        <f>SUM(E308:E309)</f>
        <v>0</v>
      </c>
      <c r="G308" s="71"/>
      <c r="H308" s="71"/>
      <c r="I308" s="97">
        <f>SUM(H308:H309)</f>
        <v>0</v>
      </c>
      <c r="J308" s="27"/>
      <c r="K308" s="49"/>
    </row>
    <row r="309" spans="2:11" x14ac:dyDescent="0.35">
      <c r="B309" s="12" t="s">
        <v>9</v>
      </c>
      <c r="C309" s="69"/>
      <c r="D309" s="70"/>
      <c r="E309" s="70"/>
      <c r="F309" s="99"/>
      <c r="G309" s="68"/>
      <c r="H309" s="68">
        <f>IF(C309="",0,IF(C309="ensemble",G309,C309*G309))</f>
        <v>0</v>
      </c>
      <c r="I309" s="98"/>
      <c r="J309" s="27"/>
    </row>
    <row r="310" spans="2:11" x14ac:dyDescent="0.35">
      <c r="B310" s="8" t="s">
        <v>27</v>
      </c>
      <c r="C310" s="9"/>
      <c r="D310" s="10"/>
      <c r="E310" s="10"/>
      <c r="F310" s="10"/>
      <c r="G310" s="10"/>
      <c r="H310" s="10"/>
      <c r="I310" s="10"/>
      <c r="J310" s="11"/>
    </row>
    <row r="311" spans="2:11" x14ac:dyDescent="0.35">
      <c r="B311" s="12" t="s">
        <v>5</v>
      </c>
      <c r="C311" s="16"/>
      <c r="D311" s="17"/>
      <c r="E311" s="26">
        <f>IF(C311="",0,IF(C311="ensemble",D311,C311*D311))</f>
        <v>0</v>
      </c>
      <c r="F311" s="97">
        <f>SUM(E311:E312)</f>
        <v>0</v>
      </c>
      <c r="G311" s="71"/>
      <c r="H311" s="71"/>
      <c r="I311" s="97">
        <f>SUM(H311:H312)</f>
        <v>0</v>
      </c>
      <c r="J311" s="27"/>
      <c r="K311" s="49"/>
    </row>
    <row r="312" spans="2:11" x14ac:dyDescent="0.35">
      <c r="B312" s="12" t="s">
        <v>9</v>
      </c>
      <c r="C312" s="69"/>
      <c r="D312" s="70"/>
      <c r="E312" s="70"/>
      <c r="F312" s="99"/>
      <c r="G312" s="68"/>
      <c r="H312" s="68">
        <f>IF(C312="",0,IF(C312="ensemble",G312,C312*G312))</f>
        <v>0</v>
      </c>
      <c r="I312" s="98"/>
      <c r="J312" s="27"/>
    </row>
    <row r="313" spans="2:11" ht="21" x14ac:dyDescent="0.35">
      <c r="B313" s="105" t="s">
        <v>40</v>
      </c>
      <c r="C313" s="106"/>
      <c r="D313" s="106"/>
      <c r="E313" s="106"/>
      <c r="F313" s="106"/>
      <c r="G313" s="106"/>
      <c r="H313" s="106"/>
      <c r="I313" s="106"/>
      <c r="J313" s="107"/>
      <c r="K313" s="49"/>
    </row>
    <row r="314" spans="2:11" ht="15.5" x14ac:dyDescent="0.35">
      <c r="B314" s="65" t="s">
        <v>41</v>
      </c>
      <c r="C314" s="62"/>
      <c r="D314" s="63"/>
      <c r="E314" s="63"/>
      <c r="F314" s="63"/>
      <c r="G314" s="63"/>
      <c r="H314" s="63"/>
      <c r="I314" s="63"/>
      <c r="J314" s="64"/>
    </row>
    <row r="315" spans="2:11" x14ac:dyDescent="0.35">
      <c r="B315" s="8" t="s">
        <v>19</v>
      </c>
      <c r="C315" s="9"/>
      <c r="D315" s="10"/>
      <c r="E315" s="10"/>
      <c r="F315" s="10"/>
      <c r="G315" s="10"/>
      <c r="H315" s="10"/>
      <c r="I315" s="10"/>
      <c r="J315" s="11"/>
    </row>
    <row r="316" spans="2:11" x14ac:dyDescent="0.35">
      <c r="B316" s="12" t="s">
        <v>6</v>
      </c>
      <c r="C316" s="16"/>
      <c r="D316" s="17"/>
      <c r="E316" s="26">
        <f>IF(C316="",0,IF(C316="ensemble",D316,C316*D316))</f>
        <v>0</v>
      </c>
      <c r="F316" s="97">
        <f>SUM(E316:E317)</f>
        <v>0</v>
      </c>
      <c r="G316" s="71"/>
      <c r="H316" s="71"/>
      <c r="I316" s="97">
        <f>SUM(H316:H317)</f>
        <v>0</v>
      </c>
      <c r="J316" s="15"/>
      <c r="K316" s="49">
        <f>SUM(F316:F331)</f>
        <v>0</v>
      </c>
    </row>
    <row r="317" spans="2:11" x14ac:dyDescent="0.35">
      <c r="B317" s="12" t="s">
        <v>7</v>
      </c>
      <c r="C317" s="69"/>
      <c r="D317" s="70"/>
      <c r="E317" s="70"/>
      <c r="F317" s="99"/>
      <c r="G317" s="68"/>
      <c r="H317" s="68">
        <f>IF(C317="",0,IF(C317="ensemble",G317,C317*G317))</f>
        <v>0</v>
      </c>
      <c r="I317" s="98"/>
      <c r="J317" s="15"/>
    </row>
    <row r="318" spans="2:11" x14ac:dyDescent="0.35">
      <c r="B318" s="8" t="s">
        <v>30</v>
      </c>
      <c r="C318" s="9"/>
      <c r="D318" s="10"/>
      <c r="E318" s="10"/>
      <c r="F318" s="10"/>
      <c r="G318" s="10"/>
      <c r="H318" s="10"/>
      <c r="I318" s="10"/>
      <c r="J318" s="11"/>
    </row>
    <row r="319" spans="2:11" x14ac:dyDescent="0.35">
      <c r="B319" s="12" t="s">
        <v>5</v>
      </c>
      <c r="C319" s="16">
        <v>2</v>
      </c>
      <c r="D319" s="17"/>
      <c r="E319" s="26">
        <f>IF(C319="",0,IF(C319="ensemble",D319,C319*D319))</f>
        <v>0</v>
      </c>
      <c r="F319" s="97">
        <f>SUM(E319:E320)</f>
        <v>0</v>
      </c>
      <c r="G319" s="71"/>
      <c r="H319" s="71"/>
      <c r="I319" s="97">
        <f>SUM(H319:H320)</f>
        <v>0</v>
      </c>
      <c r="J319" s="27"/>
      <c r="K319" s="49"/>
    </row>
    <row r="320" spans="2:11" x14ac:dyDescent="0.35">
      <c r="B320" s="12" t="s">
        <v>9</v>
      </c>
      <c r="C320" s="69">
        <v>2</v>
      </c>
      <c r="D320" s="70"/>
      <c r="E320" s="70"/>
      <c r="F320" s="99"/>
      <c r="G320" s="68"/>
      <c r="H320" s="68">
        <f>IF(C320="",0,IF(C320="ensemble",G320,C320*G320))</f>
        <v>0</v>
      </c>
      <c r="I320" s="98"/>
      <c r="J320" s="27"/>
    </row>
    <row r="321" spans="2:11" x14ac:dyDescent="0.35">
      <c r="B321" s="8" t="s">
        <v>17</v>
      </c>
      <c r="C321" s="9"/>
      <c r="D321" s="10"/>
      <c r="E321" s="10"/>
      <c r="F321" s="10"/>
      <c r="G321" s="10"/>
      <c r="H321" s="10"/>
      <c r="I321" s="10"/>
      <c r="J321" s="11"/>
    </row>
    <row r="322" spans="2:11" x14ac:dyDescent="0.35">
      <c r="B322" s="12" t="s">
        <v>5</v>
      </c>
      <c r="C322" s="16">
        <v>8</v>
      </c>
      <c r="D322" s="17"/>
      <c r="E322" s="26">
        <f>IF(C322="",0,IF(C322="ensemble",D322,C322*D322))</f>
        <v>0</v>
      </c>
      <c r="F322" s="97">
        <f>SUM(E322:E323)</f>
        <v>0</v>
      </c>
      <c r="G322" s="71"/>
      <c r="H322" s="71"/>
      <c r="I322" s="97">
        <f>SUM(H322:H323)</f>
        <v>0</v>
      </c>
      <c r="J322" s="27"/>
      <c r="K322" s="49"/>
    </row>
    <row r="323" spans="2:11" x14ac:dyDescent="0.35">
      <c r="B323" s="12" t="s">
        <v>9</v>
      </c>
      <c r="C323" s="69">
        <v>8</v>
      </c>
      <c r="D323" s="70"/>
      <c r="E323" s="70"/>
      <c r="F323" s="99"/>
      <c r="G323" s="68"/>
      <c r="H323" s="68">
        <f>IF(C323="",0,IF(C323="ensemble",G323,C323*G323))</f>
        <v>0</v>
      </c>
      <c r="I323" s="98"/>
      <c r="J323" s="27"/>
    </row>
    <row r="324" spans="2:11" x14ac:dyDescent="0.35">
      <c r="B324" s="31" t="s">
        <v>25</v>
      </c>
      <c r="C324" s="9"/>
      <c r="D324" s="10"/>
      <c r="E324" s="10"/>
      <c r="F324" s="10"/>
      <c r="G324" s="10"/>
      <c r="H324" s="10"/>
      <c r="I324" s="10"/>
      <c r="J324" s="11"/>
    </row>
    <row r="325" spans="2:11" x14ac:dyDescent="0.35">
      <c r="B325" s="12" t="s">
        <v>8</v>
      </c>
      <c r="C325" s="69"/>
      <c r="D325" s="70"/>
      <c r="E325" s="70"/>
      <c r="F325" s="51"/>
      <c r="G325" s="68"/>
      <c r="H325" s="68">
        <f>IF(C325="",0,IF(C325="ensemble",G325,C325*G325))</f>
        <v>0</v>
      </c>
      <c r="I325" s="68">
        <f>H325</f>
        <v>0</v>
      </c>
      <c r="J325" s="15"/>
    </row>
    <row r="326" spans="2:11" x14ac:dyDescent="0.35">
      <c r="B326" s="8" t="s">
        <v>26</v>
      </c>
      <c r="C326" s="9"/>
      <c r="D326" s="10"/>
      <c r="E326" s="10"/>
      <c r="F326" s="10"/>
      <c r="G326" s="10"/>
      <c r="H326" s="10"/>
      <c r="I326" s="10"/>
      <c r="J326" s="11"/>
    </row>
    <row r="327" spans="2:11" x14ac:dyDescent="0.35">
      <c r="B327" s="12" t="s">
        <v>5</v>
      </c>
      <c r="C327" s="16"/>
      <c r="D327" s="17"/>
      <c r="E327" s="26">
        <f>IF(C327="",0,IF(C327="ensemble",D327,C327*D327))</f>
        <v>0</v>
      </c>
      <c r="F327" s="97">
        <f>SUM(E327:E328)</f>
        <v>0</v>
      </c>
      <c r="G327" s="71"/>
      <c r="H327" s="71"/>
      <c r="I327" s="97">
        <f>SUM(H327:H328)</f>
        <v>0</v>
      </c>
      <c r="J327" s="27"/>
      <c r="K327" s="49"/>
    </row>
    <row r="328" spans="2:11" x14ac:dyDescent="0.35">
      <c r="B328" s="12" t="s">
        <v>9</v>
      </c>
      <c r="C328" s="69"/>
      <c r="D328" s="70"/>
      <c r="E328" s="70"/>
      <c r="F328" s="99"/>
      <c r="G328" s="68"/>
      <c r="H328" s="68">
        <f>IF(C328="",0,IF(C328="ensemble",G328,C328*G328))</f>
        <v>0</v>
      </c>
      <c r="I328" s="98"/>
      <c r="J328" s="27"/>
    </row>
    <row r="329" spans="2:11" x14ac:dyDescent="0.35">
      <c r="B329" s="8" t="s">
        <v>27</v>
      </c>
      <c r="C329" s="9"/>
      <c r="D329" s="10"/>
      <c r="E329" s="10"/>
      <c r="F329" s="10"/>
      <c r="G329" s="10"/>
      <c r="H329" s="10"/>
      <c r="I329" s="10"/>
      <c r="J329" s="11"/>
    </row>
    <row r="330" spans="2:11" x14ac:dyDescent="0.35">
      <c r="B330" s="12" t="s">
        <v>5</v>
      </c>
      <c r="C330" s="16">
        <v>11</v>
      </c>
      <c r="D330" s="17"/>
      <c r="E330" s="26">
        <f>IF(C330="",0,IF(C330="ensemble",D330,C330*D330))</f>
        <v>0</v>
      </c>
      <c r="F330" s="97">
        <f>SUM(E330:E331)</f>
        <v>0</v>
      </c>
      <c r="G330" s="71"/>
      <c r="H330" s="71"/>
      <c r="I330" s="97">
        <f>SUM(H330:H331)</f>
        <v>0</v>
      </c>
      <c r="J330" s="27"/>
      <c r="K330" s="49"/>
    </row>
    <row r="331" spans="2:11" x14ac:dyDescent="0.35">
      <c r="B331" s="12" t="s">
        <v>9</v>
      </c>
      <c r="C331" s="69">
        <v>1</v>
      </c>
      <c r="D331" s="70"/>
      <c r="E331" s="70"/>
      <c r="F331" s="99"/>
      <c r="G331" s="68"/>
      <c r="H331" s="68">
        <f>IF(C331="",0,IF(C331="ensemble",G331,C331*G331))</f>
        <v>0</v>
      </c>
      <c r="I331" s="98"/>
      <c r="J331" s="27"/>
    </row>
    <row r="332" spans="2:11" ht="15.5" x14ac:dyDescent="0.35">
      <c r="B332" s="65" t="s">
        <v>42</v>
      </c>
      <c r="C332" s="62"/>
      <c r="D332" s="63"/>
      <c r="E332" s="63"/>
      <c r="F332" s="63"/>
      <c r="G332" s="63"/>
      <c r="H332" s="63"/>
      <c r="I332" s="63"/>
      <c r="J332" s="64"/>
    </row>
    <row r="333" spans="2:11" x14ac:dyDescent="0.35">
      <c r="B333" s="8" t="s">
        <v>19</v>
      </c>
      <c r="C333" s="9"/>
      <c r="D333" s="10"/>
      <c r="E333" s="10"/>
      <c r="F333" s="10"/>
      <c r="G333" s="10"/>
      <c r="H333" s="10"/>
      <c r="I333" s="10"/>
      <c r="J333" s="11"/>
    </row>
    <row r="334" spans="2:11" x14ac:dyDescent="0.35">
      <c r="B334" s="12" t="s">
        <v>6</v>
      </c>
      <c r="C334" s="16"/>
      <c r="D334" s="17"/>
      <c r="E334" s="26">
        <f>IF(C334="",0,IF(C334="ensemble",D334,C334*D334))</f>
        <v>0</v>
      </c>
      <c r="F334" s="97">
        <f>SUM(E334:E335)</f>
        <v>0</v>
      </c>
      <c r="G334" s="71"/>
      <c r="H334" s="71"/>
      <c r="I334" s="97">
        <f>SUM(H334:H335)</f>
        <v>0</v>
      </c>
      <c r="J334" s="15"/>
      <c r="K334" s="49">
        <f>SUM(F334:F349)</f>
        <v>0</v>
      </c>
    </row>
    <row r="335" spans="2:11" x14ac:dyDescent="0.35">
      <c r="B335" s="12" t="s">
        <v>7</v>
      </c>
      <c r="C335" s="69"/>
      <c r="D335" s="70"/>
      <c r="E335" s="70"/>
      <c r="F335" s="99"/>
      <c r="G335" s="68"/>
      <c r="H335" s="68">
        <f>IF(C335="",0,IF(C335="ensemble",G335,C335*G335))</f>
        <v>0</v>
      </c>
      <c r="I335" s="98"/>
      <c r="J335" s="15"/>
    </row>
    <row r="336" spans="2:11" x14ac:dyDescent="0.35">
      <c r="B336" s="8" t="s">
        <v>30</v>
      </c>
      <c r="C336" s="9"/>
      <c r="D336" s="10"/>
      <c r="E336" s="10"/>
      <c r="F336" s="10"/>
      <c r="G336" s="10"/>
      <c r="H336" s="10"/>
      <c r="I336" s="10"/>
      <c r="J336" s="11"/>
    </row>
    <row r="337" spans="2:11" x14ac:dyDescent="0.35">
      <c r="B337" s="12" t="s">
        <v>5</v>
      </c>
      <c r="C337" s="16">
        <v>9</v>
      </c>
      <c r="D337" s="17"/>
      <c r="E337" s="26">
        <f>IF(C337="",0,IF(C337="ensemble",D337,C337*D337))</f>
        <v>0</v>
      </c>
      <c r="F337" s="97">
        <f>SUM(E337:E338)</f>
        <v>0</v>
      </c>
      <c r="G337" s="71"/>
      <c r="H337" s="71"/>
      <c r="I337" s="97">
        <f>SUM(H337:H338)</f>
        <v>0</v>
      </c>
      <c r="J337" s="27"/>
      <c r="K337" s="49"/>
    </row>
    <row r="338" spans="2:11" x14ac:dyDescent="0.35">
      <c r="B338" s="12" t="s">
        <v>9</v>
      </c>
      <c r="C338" s="69">
        <v>9</v>
      </c>
      <c r="D338" s="70"/>
      <c r="E338" s="70"/>
      <c r="F338" s="99"/>
      <c r="G338" s="68"/>
      <c r="H338" s="68">
        <f>IF(C338="",0,IF(C338="ensemble",G338,C338*G338))</f>
        <v>0</v>
      </c>
      <c r="I338" s="98"/>
      <c r="J338" s="27"/>
    </row>
    <row r="339" spans="2:11" x14ac:dyDescent="0.35">
      <c r="B339" s="8" t="s">
        <v>17</v>
      </c>
      <c r="C339" s="9"/>
      <c r="D339" s="10"/>
      <c r="E339" s="10"/>
      <c r="F339" s="10"/>
      <c r="G339" s="10"/>
      <c r="H339" s="10"/>
      <c r="I339" s="10"/>
      <c r="J339" s="11"/>
    </row>
    <row r="340" spans="2:11" x14ac:dyDescent="0.35">
      <c r="B340" s="12" t="s">
        <v>5</v>
      </c>
      <c r="C340" s="16">
        <v>29</v>
      </c>
      <c r="D340" s="17"/>
      <c r="E340" s="26">
        <f>IF(C340="",0,IF(C340="ensemble",D340,C340*D340))</f>
        <v>0</v>
      </c>
      <c r="F340" s="97">
        <f>SUM(E340:E341)</f>
        <v>0</v>
      </c>
      <c r="G340" s="71"/>
      <c r="H340" s="71"/>
      <c r="I340" s="97">
        <f>SUM(H340:H341)</f>
        <v>0</v>
      </c>
      <c r="J340" s="27"/>
      <c r="K340" s="49"/>
    </row>
    <row r="341" spans="2:11" x14ac:dyDescent="0.35">
      <c r="B341" s="12" t="s">
        <v>9</v>
      </c>
      <c r="C341" s="69">
        <v>29</v>
      </c>
      <c r="D341" s="70"/>
      <c r="E341" s="70"/>
      <c r="F341" s="99"/>
      <c r="G341" s="68"/>
      <c r="H341" s="68">
        <f>IF(C341="",0,IF(C341="ensemble",G341,C341*G341))</f>
        <v>0</v>
      </c>
      <c r="I341" s="98"/>
      <c r="J341" s="27"/>
    </row>
    <row r="342" spans="2:11" x14ac:dyDescent="0.35">
      <c r="B342" s="31" t="s">
        <v>25</v>
      </c>
      <c r="C342" s="9"/>
      <c r="D342" s="10"/>
      <c r="E342" s="10"/>
      <c r="F342" s="10"/>
      <c r="G342" s="10"/>
      <c r="H342" s="10"/>
      <c r="I342" s="10"/>
      <c r="J342" s="11"/>
    </row>
    <row r="343" spans="2:11" x14ac:dyDescent="0.35">
      <c r="B343" s="12" t="s">
        <v>8</v>
      </c>
      <c r="C343" s="69"/>
      <c r="D343" s="70"/>
      <c r="E343" s="70"/>
      <c r="F343" s="51"/>
      <c r="G343" s="68"/>
      <c r="H343" s="68">
        <f>IF(C343="",0,IF(C343="ensemble",G343,C343*G343))</f>
        <v>0</v>
      </c>
      <c r="I343" s="68">
        <f>H343</f>
        <v>0</v>
      </c>
      <c r="J343" s="15"/>
    </row>
    <row r="344" spans="2:11" x14ac:dyDescent="0.35">
      <c r="B344" s="8" t="s">
        <v>26</v>
      </c>
      <c r="C344" s="9"/>
      <c r="D344" s="10"/>
      <c r="E344" s="10"/>
      <c r="F344" s="10"/>
      <c r="G344" s="10"/>
      <c r="H344" s="10"/>
      <c r="I344" s="10"/>
      <c r="J344" s="11"/>
    </row>
    <row r="345" spans="2:11" x14ac:dyDescent="0.35">
      <c r="B345" s="12" t="s">
        <v>5</v>
      </c>
      <c r="C345" s="16">
        <v>3</v>
      </c>
      <c r="D345" s="17"/>
      <c r="E345" s="26">
        <f>IF(C345="",0,IF(C345="ensemble",D345,C345*D345))</f>
        <v>0</v>
      </c>
      <c r="F345" s="97">
        <f>SUM(E345:E346)</f>
        <v>0</v>
      </c>
      <c r="G345" s="71"/>
      <c r="H345" s="71"/>
      <c r="I345" s="97">
        <f>SUM(H345:H346)</f>
        <v>0</v>
      </c>
      <c r="J345" s="27"/>
      <c r="K345" s="49"/>
    </row>
    <row r="346" spans="2:11" x14ac:dyDescent="0.35">
      <c r="B346" s="12" t="s">
        <v>9</v>
      </c>
      <c r="C346" s="69">
        <v>3</v>
      </c>
      <c r="D346" s="70"/>
      <c r="E346" s="70"/>
      <c r="F346" s="99"/>
      <c r="G346" s="68"/>
      <c r="H346" s="68">
        <f>IF(C346="",0,IF(C346="ensemble",G346,C346*G346))</f>
        <v>0</v>
      </c>
      <c r="I346" s="98"/>
      <c r="J346" s="27"/>
    </row>
    <row r="347" spans="2:11" x14ac:dyDescent="0.35">
      <c r="B347" s="8" t="s">
        <v>27</v>
      </c>
      <c r="C347" s="9"/>
      <c r="D347" s="10"/>
      <c r="E347" s="10"/>
      <c r="F347" s="10"/>
      <c r="G347" s="10"/>
      <c r="H347" s="10"/>
      <c r="I347" s="10"/>
      <c r="J347" s="11"/>
    </row>
    <row r="348" spans="2:11" x14ac:dyDescent="0.35">
      <c r="B348" s="12" t="s">
        <v>5</v>
      </c>
      <c r="C348" s="16">
        <v>10</v>
      </c>
      <c r="D348" s="17"/>
      <c r="E348" s="26">
        <f>IF(C348="",0,IF(C348="ensemble",D348,C348*D348))</f>
        <v>0</v>
      </c>
      <c r="F348" s="97">
        <f>SUM(E348:E349)</f>
        <v>0</v>
      </c>
      <c r="G348" s="71"/>
      <c r="H348" s="71"/>
      <c r="I348" s="97">
        <f>SUM(H348:H349)</f>
        <v>0</v>
      </c>
      <c r="J348" s="27"/>
      <c r="K348" s="49"/>
    </row>
    <row r="349" spans="2:11" x14ac:dyDescent="0.35">
      <c r="B349" s="12" t="s">
        <v>9</v>
      </c>
      <c r="C349" s="69">
        <v>10</v>
      </c>
      <c r="D349" s="70"/>
      <c r="E349" s="70"/>
      <c r="F349" s="99"/>
      <c r="G349" s="68"/>
      <c r="H349" s="68">
        <f>IF(C349="",0,IF(C349="ensemble",G349,C349*G349))</f>
        <v>0</v>
      </c>
      <c r="I349" s="98"/>
      <c r="J349" s="27"/>
    </row>
    <row r="350" spans="2:11" ht="15.5" x14ac:dyDescent="0.35">
      <c r="B350" s="60" t="s">
        <v>22</v>
      </c>
      <c r="C350" s="5"/>
      <c r="D350" s="6"/>
      <c r="E350" s="6"/>
      <c r="F350" s="6"/>
      <c r="G350" s="6"/>
      <c r="H350" s="6"/>
      <c r="I350" s="6"/>
      <c r="J350" s="7"/>
    </row>
    <row r="351" spans="2:11" ht="18.649999999999999" customHeight="1" x14ac:dyDescent="0.35">
      <c r="B351" s="24" t="s">
        <v>10</v>
      </c>
      <c r="C351" s="25" t="s">
        <v>16</v>
      </c>
      <c r="D351" s="26"/>
      <c r="E351" s="26">
        <f t="shared" ref="E351:E363" si="6">IF(C351="","",IF(C351="ensemble",D351,C351*D351))</f>
        <v>0</v>
      </c>
      <c r="F351" s="100">
        <f>SUM(E351:E363)</f>
        <v>0</v>
      </c>
      <c r="G351" s="57"/>
      <c r="H351" s="57"/>
      <c r="I351" s="57"/>
      <c r="J351" s="27"/>
      <c r="K351" s="49">
        <f>F351</f>
        <v>0</v>
      </c>
    </row>
    <row r="352" spans="2:11" ht="15.65" customHeight="1" x14ac:dyDescent="0.35">
      <c r="B352" s="24" t="s">
        <v>72</v>
      </c>
      <c r="C352" s="25" t="s">
        <v>16</v>
      </c>
      <c r="D352" s="26"/>
      <c r="E352" s="26">
        <f t="shared" si="6"/>
        <v>0</v>
      </c>
      <c r="F352" s="101"/>
      <c r="G352" s="58"/>
      <c r="H352" s="58"/>
      <c r="I352" s="58"/>
      <c r="J352" s="27"/>
      <c r="K352" s="49"/>
    </row>
    <row r="353" spans="2:11" x14ac:dyDescent="0.35">
      <c r="B353" s="24" t="s">
        <v>44</v>
      </c>
      <c r="C353" s="25" t="s">
        <v>16</v>
      </c>
      <c r="D353" s="26"/>
      <c r="E353" s="26">
        <f t="shared" si="6"/>
        <v>0</v>
      </c>
      <c r="F353" s="101"/>
      <c r="G353" s="58"/>
      <c r="H353" s="58"/>
      <c r="I353" s="58"/>
      <c r="J353" s="27"/>
    </row>
    <row r="354" spans="2:11" x14ac:dyDescent="0.35">
      <c r="B354" s="40" t="s">
        <v>15</v>
      </c>
      <c r="C354" s="25" t="s">
        <v>16</v>
      </c>
      <c r="D354" s="17"/>
      <c r="E354" s="26">
        <f t="shared" ref="E354:E357" si="7">IF(C354="","",IF(C354="ensemble",D354,C354*D354))</f>
        <v>0</v>
      </c>
      <c r="F354" s="101"/>
      <c r="G354" s="58"/>
      <c r="H354" s="58"/>
      <c r="I354" s="58"/>
      <c r="J354" s="27"/>
    </row>
    <row r="355" spans="2:11" x14ac:dyDescent="0.35">
      <c r="B355" s="24" t="s">
        <v>49</v>
      </c>
      <c r="C355" s="25" t="s">
        <v>16</v>
      </c>
      <c r="D355" s="26"/>
      <c r="E355" s="26">
        <f t="shared" si="7"/>
        <v>0</v>
      </c>
      <c r="F355" s="101"/>
      <c r="G355" s="58"/>
      <c r="H355" s="58"/>
      <c r="I355" s="58"/>
      <c r="J355" s="27"/>
    </row>
    <row r="356" spans="2:11" x14ac:dyDescent="0.35">
      <c r="B356" s="24" t="s">
        <v>50</v>
      </c>
      <c r="C356" s="25" t="s">
        <v>16</v>
      </c>
      <c r="D356" s="26"/>
      <c r="E356" s="26">
        <f t="shared" si="7"/>
        <v>0</v>
      </c>
      <c r="F356" s="101"/>
      <c r="G356" s="58"/>
      <c r="H356" s="58"/>
      <c r="I356" s="58"/>
      <c r="J356" s="27"/>
    </row>
    <row r="357" spans="2:11" x14ac:dyDescent="0.35">
      <c r="B357" s="24" t="s">
        <v>23</v>
      </c>
      <c r="C357" s="25" t="s">
        <v>16</v>
      </c>
      <c r="D357" s="26"/>
      <c r="E357" s="26">
        <f t="shared" si="7"/>
        <v>0</v>
      </c>
      <c r="F357" s="101"/>
      <c r="G357" s="58"/>
      <c r="H357" s="58"/>
      <c r="I357" s="58"/>
      <c r="J357" s="27"/>
    </row>
    <row r="358" spans="2:11" x14ac:dyDescent="0.35">
      <c r="B358" s="24" t="s">
        <v>20</v>
      </c>
      <c r="C358" s="25" t="s">
        <v>16</v>
      </c>
      <c r="D358" s="26"/>
      <c r="E358" s="26">
        <f t="shared" ref="E358" si="8">IF(C358="","",IF(C358="ensemble",D358,C358*D358))</f>
        <v>0</v>
      </c>
      <c r="F358" s="101"/>
      <c r="G358" s="58"/>
      <c r="H358" s="58"/>
      <c r="I358" s="58"/>
      <c r="J358" s="27"/>
    </row>
    <row r="359" spans="2:11" x14ac:dyDescent="0.35">
      <c r="B359" s="24" t="s">
        <v>45</v>
      </c>
      <c r="C359" s="25" t="s">
        <v>16</v>
      </c>
      <c r="D359" s="26"/>
      <c r="E359" s="26">
        <f t="shared" si="6"/>
        <v>0</v>
      </c>
      <c r="F359" s="101"/>
      <c r="G359" s="58"/>
      <c r="H359" s="58"/>
      <c r="I359" s="58"/>
      <c r="J359" s="27"/>
    </row>
    <row r="360" spans="2:11" x14ac:dyDescent="0.35">
      <c r="B360" s="24" t="s">
        <v>4</v>
      </c>
      <c r="C360" s="25" t="s">
        <v>16</v>
      </c>
      <c r="D360" s="26"/>
      <c r="E360" s="26">
        <f t="shared" si="6"/>
        <v>0</v>
      </c>
      <c r="F360" s="101"/>
      <c r="G360" s="58"/>
      <c r="H360" s="58"/>
      <c r="I360" s="58"/>
      <c r="J360" s="27"/>
    </row>
    <row r="361" spans="2:11" x14ac:dyDescent="0.35">
      <c r="B361" s="24" t="s">
        <v>3</v>
      </c>
      <c r="C361" s="25" t="s">
        <v>16</v>
      </c>
      <c r="D361" s="26"/>
      <c r="E361" s="26">
        <f t="shared" si="6"/>
        <v>0</v>
      </c>
      <c r="F361" s="101"/>
      <c r="G361" s="58"/>
      <c r="H361" s="58"/>
      <c r="I361" s="58"/>
      <c r="J361" s="27"/>
    </row>
    <row r="362" spans="2:11" x14ac:dyDescent="0.35">
      <c r="B362" s="13" t="s">
        <v>11</v>
      </c>
      <c r="C362" s="25" t="s">
        <v>16</v>
      </c>
      <c r="D362" s="26"/>
      <c r="E362" s="26">
        <f t="shared" si="6"/>
        <v>0</v>
      </c>
      <c r="F362" s="101"/>
      <c r="G362" s="58"/>
      <c r="H362" s="58"/>
      <c r="I362" s="58"/>
      <c r="J362" s="15"/>
    </row>
    <row r="363" spans="2:11" x14ac:dyDescent="0.35">
      <c r="B363" s="13" t="s">
        <v>88</v>
      </c>
      <c r="C363" s="14" t="s">
        <v>16</v>
      </c>
      <c r="D363" s="17"/>
      <c r="E363" s="26">
        <f t="shared" si="6"/>
        <v>0</v>
      </c>
      <c r="F363" s="102"/>
      <c r="G363" s="52"/>
      <c r="H363" s="52"/>
      <c r="I363" s="52"/>
      <c r="J363" s="15"/>
    </row>
    <row r="364" spans="2:11" ht="17.25" customHeight="1" x14ac:dyDescent="0.35">
      <c r="B364" s="54" t="s">
        <v>24</v>
      </c>
      <c r="C364" s="20"/>
      <c r="D364" s="21"/>
      <c r="E364" s="55">
        <f>SUM(E7:E363)</f>
        <v>0</v>
      </c>
      <c r="F364" s="55">
        <f>SUM(F7:F363)</f>
        <v>0</v>
      </c>
      <c r="G364" s="55"/>
      <c r="H364" s="55"/>
      <c r="I364" s="55"/>
      <c r="J364" s="22"/>
      <c r="K364" s="49"/>
    </row>
    <row r="365" spans="2:11" ht="10.5" customHeight="1" x14ac:dyDescent="0.35">
      <c r="B365" s="56"/>
      <c r="C365" s="45"/>
      <c r="D365" s="46"/>
      <c r="E365" s="46"/>
      <c r="F365" s="47"/>
      <c r="G365" s="47"/>
      <c r="H365" s="47"/>
      <c r="I365" s="47"/>
      <c r="J365" s="48"/>
    </row>
    <row r="366" spans="2:11" ht="15.5" x14ac:dyDescent="0.35">
      <c r="B366" s="60" t="s">
        <v>21</v>
      </c>
      <c r="C366" s="5" t="s">
        <v>54</v>
      </c>
      <c r="D366" s="6"/>
      <c r="E366" s="6"/>
      <c r="F366" s="6"/>
      <c r="G366" s="6"/>
      <c r="H366" s="6"/>
      <c r="I366" s="6"/>
      <c r="J366" s="7"/>
      <c r="K366" s="49"/>
    </row>
    <row r="367" spans="2:11" x14ac:dyDescent="0.35">
      <c r="B367" s="41" t="s">
        <v>46</v>
      </c>
      <c r="C367" s="42"/>
      <c r="D367" s="43"/>
      <c r="E367" s="43"/>
      <c r="F367" s="43"/>
      <c r="G367" s="43"/>
      <c r="H367" s="43"/>
      <c r="I367" s="43"/>
      <c r="J367" s="30"/>
      <c r="K367" s="49" t="e">
        <f>F368+F373+F375</f>
        <v>#VALUE!</v>
      </c>
    </row>
    <row r="368" spans="2:11" x14ac:dyDescent="0.35">
      <c r="B368" s="40" t="s">
        <v>51</v>
      </c>
      <c r="C368" s="16">
        <v>4</v>
      </c>
      <c r="D368" s="17"/>
      <c r="E368" s="26">
        <f t="shared" ref="E368:E369" si="9">IF(C368="","",IF(C368="ensemble",D368,C368*D368))</f>
        <v>0</v>
      </c>
      <c r="F368" s="97">
        <f>SUM(E368:E371)</f>
        <v>0</v>
      </c>
      <c r="G368" s="50"/>
      <c r="H368" s="50"/>
      <c r="I368" s="50"/>
      <c r="J368" s="27"/>
      <c r="K368" s="49"/>
    </row>
    <row r="369" spans="2:11" x14ac:dyDescent="0.35">
      <c r="B369" s="40" t="s">
        <v>52</v>
      </c>
      <c r="C369" s="16">
        <v>4</v>
      </c>
      <c r="D369" s="17"/>
      <c r="E369" s="26">
        <f t="shared" si="9"/>
        <v>0</v>
      </c>
      <c r="F369" s="99"/>
      <c r="G369" s="51"/>
      <c r="H369" s="51"/>
      <c r="I369" s="51"/>
      <c r="J369" s="15"/>
      <c r="K369" s="49"/>
    </row>
    <row r="370" spans="2:11" x14ac:dyDescent="0.35">
      <c r="B370" s="40"/>
      <c r="C370" s="16"/>
      <c r="D370" s="17"/>
      <c r="E370" s="26"/>
      <c r="F370" s="99"/>
      <c r="G370" s="51"/>
      <c r="H370" s="51"/>
      <c r="I370" s="51"/>
      <c r="J370" s="15"/>
      <c r="K370" s="49"/>
    </row>
    <row r="371" spans="2:11" x14ac:dyDescent="0.35">
      <c r="B371" s="40"/>
      <c r="C371" s="16"/>
      <c r="D371" s="17"/>
      <c r="E371" s="26"/>
      <c r="F371" s="98"/>
      <c r="G371" s="61"/>
      <c r="H371" s="61"/>
      <c r="I371" s="61"/>
      <c r="J371" s="15"/>
      <c r="K371" s="49"/>
    </row>
    <row r="372" spans="2:11" x14ac:dyDescent="0.35">
      <c r="B372" s="44" t="s">
        <v>47</v>
      </c>
      <c r="C372" s="42"/>
      <c r="D372" s="43"/>
      <c r="E372" s="43"/>
      <c r="F372" s="43"/>
      <c r="G372" s="43"/>
      <c r="H372" s="43"/>
      <c r="I372" s="43"/>
      <c r="J372" s="30"/>
      <c r="K372" s="49"/>
    </row>
    <row r="373" spans="2:11" x14ac:dyDescent="0.35">
      <c r="B373" s="13" t="s">
        <v>53</v>
      </c>
      <c r="C373" s="16">
        <v>4</v>
      </c>
      <c r="D373" s="17"/>
      <c r="E373" s="26">
        <f t="shared" ref="E373" si="10">IF(C373="","",IF(C373="ensemble",D373,C373*D373))</f>
        <v>0</v>
      </c>
      <c r="F373" s="51">
        <f>E373</f>
        <v>0</v>
      </c>
      <c r="G373" s="51"/>
      <c r="H373" s="51"/>
      <c r="I373" s="51"/>
      <c r="J373" s="15"/>
      <c r="K373" s="49"/>
    </row>
    <row r="374" spans="2:11" x14ac:dyDescent="0.35">
      <c r="B374" s="44" t="s">
        <v>18</v>
      </c>
      <c r="C374" s="42"/>
      <c r="D374" s="43"/>
      <c r="E374" s="43"/>
      <c r="F374" s="43"/>
      <c r="G374" s="43"/>
      <c r="H374" s="43"/>
      <c r="I374" s="43"/>
      <c r="J374" s="30"/>
      <c r="K374" s="49"/>
    </row>
    <row r="375" spans="2:11" x14ac:dyDescent="0.35">
      <c r="B375" s="24"/>
      <c r="C375" s="16"/>
      <c r="D375" s="17"/>
      <c r="E375" s="26" t="str">
        <f t="shared" ref="E375" si="11">IF(C375="","",IF(C375="ensemble",D375,C375*D375))</f>
        <v/>
      </c>
      <c r="F375" s="51" t="str">
        <f>E375</f>
        <v/>
      </c>
      <c r="G375" s="51"/>
      <c r="H375" s="51"/>
      <c r="I375" s="51"/>
      <c r="J375" s="15"/>
      <c r="K375" s="49"/>
    </row>
    <row r="376" spans="2:11" ht="15.5" x14ac:dyDescent="0.35">
      <c r="B376" s="54" t="s">
        <v>55</v>
      </c>
      <c r="C376" s="20"/>
      <c r="D376" s="21"/>
      <c r="E376" s="55">
        <f>SUM(E368:E375)</f>
        <v>0</v>
      </c>
      <c r="F376" s="55">
        <f>SUM(F368:F375)</f>
        <v>0</v>
      </c>
      <c r="G376" s="55"/>
      <c r="H376" s="55"/>
      <c r="I376" s="55"/>
      <c r="J376" s="22"/>
      <c r="K376" s="49"/>
    </row>
    <row r="377" spans="2:11" x14ac:dyDescent="0.35">
      <c r="B377" s="12"/>
      <c r="C377" s="28"/>
      <c r="D377" s="26"/>
      <c r="E377" s="26"/>
      <c r="F377" s="52"/>
      <c r="G377" s="52"/>
      <c r="H377" s="52"/>
      <c r="I377" s="52"/>
      <c r="J377" s="27"/>
      <c r="K377" s="49"/>
    </row>
    <row r="378" spans="2:11" ht="15.5" x14ac:dyDescent="0.35">
      <c r="B378" s="18" t="s">
        <v>56</v>
      </c>
      <c r="C378" s="20"/>
      <c r="D378" s="21"/>
      <c r="E378" s="21">
        <f>E364+E376</f>
        <v>0</v>
      </c>
      <c r="F378" s="21">
        <f>F364+F376</f>
        <v>0</v>
      </c>
      <c r="G378" s="21"/>
      <c r="H378" s="21"/>
      <c r="I378" s="21"/>
      <c r="J378" s="22"/>
    </row>
    <row r="379" spans="2:11" x14ac:dyDescent="0.35">
      <c r="B379" s="19"/>
      <c r="C379" s="23"/>
      <c r="D379" s="32"/>
      <c r="E379" s="32"/>
      <c r="F379" s="32"/>
      <c r="G379" s="32"/>
      <c r="H379" s="32"/>
      <c r="I379" s="32"/>
      <c r="J379" s="33"/>
    </row>
    <row r="380" spans="2:11" ht="23" customHeight="1" x14ac:dyDescent="0.35">
      <c r="B380" s="109" t="s">
        <v>57</v>
      </c>
      <c r="C380" s="110"/>
      <c r="D380" s="110"/>
      <c r="E380" s="110"/>
      <c r="F380" s="111"/>
      <c r="G380" s="34"/>
      <c r="H380" s="34"/>
      <c r="I380" s="34"/>
      <c r="J380" s="35"/>
    </row>
    <row r="381" spans="2:11" x14ac:dyDescent="0.35">
      <c r="B381" s="13" t="s">
        <v>12</v>
      </c>
      <c r="C381" s="25">
        <v>4</v>
      </c>
      <c r="D381" s="26"/>
      <c r="E381" s="26">
        <f t="shared" ref="E381:E397" si="12">D381*C381</f>
        <v>0</v>
      </c>
      <c r="F381" s="100">
        <f>SUM(E381:E397)</f>
        <v>0</v>
      </c>
      <c r="G381" s="57"/>
      <c r="H381" s="57"/>
      <c r="I381" s="57"/>
      <c r="J381" s="36"/>
      <c r="K381" s="49">
        <f>F381</f>
        <v>0</v>
      </c>
    </row>
    <row r="382" spans="2:11" x14ac:dyDescent="0.35">
      <c r="B382" s="13" t="s">
        <v>12</v>
      </c>
      <c r="C382" s="25">
        <v>4</v>
      </c>
      <c r="D382" s="26"/>
      <c r="E382" s="26">
        <f t="shared" si="12"/>
        <v>0</v>
      </c>
      <c r="F382" s="101"/>
      <c r="G382" s="58"/>
      <c r="H382" s="58"/>
      <c r="I382" s="58"/>
      <c r="J382" s="36"/>
    </row>
    <row r="383" spans="2:11" x14ac:dyDescent="0.35">
      <c r="B383" s="13" t="s">
        <v>12</v>
      </c>
      <c r="C383" s="25">
        <v>4</v>
      </c>
      <c r="D383" s="26"/>
      <c r="E383" s="26">
        <f t="shared" si="12"/>
        <v>0</v>
      </c>
      <c r="F383" s="101"/>
      <c r="G383" s="58"/>
      <c r="H383" s="58"/>
      <c r="I383" s="58"/>
      <c r="J383" s="36"/>
    </row>
    <row r="384" spans="2:11" x14ac:dyDescent="0.35">
      <c r="B384" s="13" t="s">
        <v>12</v>
      </c>
      <c r="C384" s="25">
        <v>4</v>
      </c>
      <c r="D384" s="26"/>
      <c r="E384" s="26">
        <f t="shared" si="12"/>
        <v>0</v>
      </c>
      <c r="F384" s="101"/>
      <c r="G384" s="58"/>
      <c r="H384" s="58"/>
      <c r="I384" s="58"/>
      <c r="J384" s="36"/>
    </row>
    <row r="385" spans="2:10" x14ac:dyDescent="0.35">
      <c r="B385" s="13" t="s">
        <v>12</v>
      </c>
      <c r="C385" s="25">
        <v>4</v>
      </c>
      <c r="D385" s="26"/>
      <c r="E385" s="26">
        <f t="shared" si="12"/>
        <v>0</v>
      </c>
      <c r="F385" s="101"/>
      <c r="G385" s="58"/>
      <c r="H385" s="58"/>
      <c r="I385" s="58"/>
      <c r="J385" s="36"/>
    </row>
    <row r="386" spans="2:10" x14ac:dyDescent="0.35">
      <c r="B386" s="13" t="s">
        <v>12</v>
      </c>
      <c r="C386" s="25">
        <v>4</v>
      </c>
      <c r="D386" s="26"/>
      <c r="E386" s="26">
        <f t="shared" si="12"/>
        <v>0</v>
      </c>
      <c r="F386" s="101"/>
      <c r="G386" s="58"/>
      <c r="H386" s="58"/>
      <c r="I386" s="58"/>
      <c r="J386" s="36"/>
    </row>
    <row r="387" spans="2:10" x14ac:dyDescent="0.35">
      <c r="B387" s="13" t="s">
        <v>12</v>
      </c>
      <c r="C387" s="25">
        <v>4</v>
      </c>
      <c r="D387" s="26"/>
      <c r="E387" s="26">
        <f t="shared" si="12"/>
        <v>0</v>
      </c>
      <c r="F387" s="101"/>
      <c r="G387" s="58"/>
      <c r="H387" s="58"/>
      <c r="I387" s="58"/>
      <c r="J387" s="36"/>
    </row>
    <row r="388" spans="2:10" x14ac:dyDescent="0.35">
      <c r="B388" s="13" t="s">
        <v>12</v>
      </c>
      <c r="C388" s="25">
        <v>4</v>
      </c>
      <c r="D388" s="26"/>
      <c r="E388" s="26">
        <f t="shared" si="12"/>
        <v>0</v>
      </c>
      <c r="F388" s="101"/>
      <c r="G388" s="58"/>
      <c r="H388" s="58"/>
      <c r="I388" s="58"/>
      <c r="J388" s="36"/>
    </row>
    <row r="389" spans="2:10" x14ac:dyDescent="0.35">
      <c r="B389" s="13" t="s">
        <v>12</v>
      </c>
      <c r="C389" s="25">
        <v>4</v>
      </c>
      <c r="D389" s="26"/>
      <c r="E389" s="26">
        <f t="shared" si="12"/>
        <v>0</v>
      </c>
      <c r="F389" s="101"/>
      <c r="G389" s="58"/>
      <c r="H389" s="58"/>
      <c r="I389" s="58"/>
      <c r="J389" s="36"/>
    </row>
    <row r="390" spans="2:10" x14ac:dyDescent="0.35">
      <c r="B390" s="13" t="s">
        <v>12</v>
      </c>
      <c r="C390" s="25">
        <v>4</v>
      </c>
      <c r="D390" s="26"/>
      <c r="E390" s="26">
        <f t="shared" si="12"/>
        <v>0</v>
      </c>
      <c r="F390" s="101"/>
      <c r="G390" s="58"/>
      <c r="H390" s="58"/>
      <c r="I390" s="58"/>
      <c r="J390" s="36"/>
    </row>
    <row r="391" spans="2:10" x14ac:dyDescent="0.35">
      <c r="B391" s="13" t="s">
        <v>12</v>
      </c>
      <c r="C391" s="25">
        <v>4</v>
      </c>
      <c r="D391" s="26"/>
      <c r="E391" s="26">
        <f t="shared" si="12"/>
        <v>0</v>
      </c>
      <c r="F391" s="101"/>
      <c r="G391" s="58"/>
      <c r="H391" s="58"/>
      <c r="I391" s="58"/>
      <c r="J391" s="36"/>
    </row>
    <row r="392" spans="2:10" x14ac:dyDescent="0.35">
      <c r="B392" s="13" t="s">
        <v>12</v>
      </c>
      <c r="C392" s="25">
        <v>4</v>
      </c>
      <c r="D392" s="26"/>
      <c r="E392" s="26">
        <f t="shared" si="12"/>
        <v>0</v>
      </c>
      <c r="F392" s="101"/>
      <c r="G392" s="58"/>
      <c r="H392" s="58"/>
      <c r="I392" s="58"/>
      <c r="J392" s="36"/>
    </row>
    <row r="393" spans="2:10" x14ac:dyDescent="0.35">
      <c r="B393" s="13" t="s">
        <v>12</v>
      </c>
      <c r="C393" s="25">
        <v>4</v>
      </c>
      <c r="D393" s="26"/>
      <c r="E393" s="26">
        <f t="shared" si="12"/>
        <v>0</v>
      </c>
      <c r="F393" s="101"/>
      <c r="G393" s="58"/>
      <c r="H393" s="58"/>
      <c r="I393" s="58"/>
      <c r="J393" s="36"/>
    </row>
    <row r="394" spans="2:10" x14ac:dyDescent="0.35">
      <c r="B394" s="13" t="s">
        <v>12</v>
      </c>
      <c r="C394" s="25">
        <v>4</v>
      </c>
      <c r="D394" s="26"/>
      <c r="E394" s="26">
        <f t="shared" si="12"/>
        <v>0</v>
      </c>
      <c r="F394" s="101"/>
      <c r="G394" s="58"/>
      <c r="H394" s="58"/>
      <c r="I394" s="58"/>
      <c r="J394" s="36"/>
    </row>
    <row r="395" spans="2:10" x14ac:dyDescent="0.35">
      <c r="B395" s="13" t="s">
        <v>12</v>
      </c>
      <c r="C395" s="25">
        <v>4</v>
      </c>
      <c r="D395" s="26"/>
      <c r="E395" s="26">
        <f t="shared" si="12"/>
        <v>0</v>
      </c>
      <c r="F395" s="101"/>
      <c r="G395" s="58"/>
      <c r="H395" s="58"/>
      <c r="I395" s="58"/>
      <c r="J395" s="36"/>
    </row>
    <row r="396" spans="2:10" x14ac:dyDescent="0.35">
      <c r="B396" s="13" t="s">
        <v>12</v>
      </c>
      <c r="C396" s="25">
        <v>4</v>
      </c>
      <c r="D396" s="26"/>
      <c r="E396" s="26">
        <f t="shared" si="12"/>
        <v>0</v>
      </c>
      <c r="F396" s="101"/>
      <c r="G396" s="58"/>
      <c r="H396" s="58"/>
      <c r="I396" s="58"/>
      <c r="J396" s="36"/>
    </row>
    <row r="397" spans="2:10" x14ac:dyDescent="0.35">
      <c r="B397" s="13" t="s">
        <v>12</v>
      </c>
      <c r="C397" s="25">
        <v>4</v>
      </c>
      <c r="D397" s="26"/>
      <c r="E397" s="26">
        <f t="shared" si="12"/>
        <v>0</v>
      </c>
      <c r="F397" s="102"/>
      <c r="G397" s="52"/>
      <c r="H397" s="52"/>
      <c r="I397" s="52"/>
      <c r="J397" s="36"/>
    </row>
    <row r="398" spans="2:10" ht="15.5" x14ac:dyDescent="0.35">
      <c r="B398" s="37" t="s">
        <v>58</v>
      </c>
      <c r="C398" s="20"/>
      <c r="D398" s="38"/>
      <c r="E398" s="21">
        <f>SUM(E381:E397)</f>
        <v>0</v>
      </c>
      <c r="F398" s="21"/>
      <c r="G398" s="21"/>
      <c r="H398" s="21"/>
      <c r="I398" s="21"/>
      <c r="J398" s="33"/>
    </row>
    <row r="399" spans="2:10" ht="6.75" customHeight="1" x14ac:dyDescent="0.35">
      <c r="J399" s="39"/>
    </row>
  </sheetData>
  <mergeCells count="196">
    <mergeCell ref="B1:J1"/>
    <mergeCell ref="B380:F380"/>
    <mergeCell ref="F340:F341"/>
    <mergeCell ref="I340:I341"/>
    <mergeCell ref="F345:F346"/>
    <mergeCell ref="I345:I346"/>
    <mergeCell ref="F348:F349"/>
    <mergeCell ref="I348:I349"/>
    <mergeCell ref="F330:F331"/>
    <mergeCell ref="I330:I331"/>
    <mergeCell ref="F334:F335"/>
    <mergeCell ref="I334:I335"/>
    <mergeCell ref="F337:F338"/>
    <mergeCell ref="I337:I338"/>
    <mergeCell ref="F319:F320"/>
    <mergeCell ref="I319:I320"/>
    <mergeCell ref="F322:F323"/>
    <mergeCell ref="I322:I323"/>
    <mergeCell ref="F327:F328"/>
    <mergeCell ref="I327:I328"/>
    <mergeCell ref="F311:F312"/>
    <mergeCell ref="I311:I312"/>
    <mergeCell ref="B313:J313"/>
    <mergeCell ref="F316:F317"/>
    <mergeCell ref="I316:I317"/>
    <mergeCell ref="F300:F301"/>
    <mergeCell ref="I300:I301"/>
    <mergeCell ref="F303:F304"/>
    <mergeCell ref="I303:I304"/>
    <mergeCell ref="F308:F309"/>
    <mergeCell ref="I308:I309"/>
    <mergeCell ref="F290:F291"/>
    <mergeCell ref="I290:I291"/>
    <mergeCell ref="F293:F294"/>
    <mergeCell ref="I293:I294"/>
    <mergeCell ref="F297:F298"/>
    <mergeCell ref="I297:I298"/>
    <mergeCell ref="F279:F280"/>
    <mergeCell ref="I279:I280"/>
    <mergeCell ref="F282:F283"/>
    <mergeCell ref="I282:I283"/>
    <mergeCell ref="F285:F286"/>
    <mergeCell ref="I285:I286"/>
    <mergeCell ref="F267:F268"/>
    <mergeCell ref="I267:I268"/>
    <mergeCell ref="F272:F273"/>
    <mergeCell ref="I272:I273"/>
    <mergeCell ref="F275:F276"/>
    <mergeCell ref="I275:I276"/>
    <mergeCell ref="F257:F258"/>
    <mergeCell ref="I257:I258"/>
    <mergeCell ref="F261:F262"/>
    <mergeCell ref="I261:I262"/>
    <mergeCell ref="F264:F265"/>
    <mergeCell ref="I264:I265"/>
    <mergeCell ref="F246:F247"/>
    <mergeCell ref="I246:I247"/>
    <mergeCell ref="F249:F250"/>
    <mergeCell ref="I249:I250"/>
    <mergeCell ref="F254:F255"/>
    <mergeCell ref="I254:I255"/>
    <mergeCell ref="F236:F237"/>
    <mergeCell ref="I236:I237"/>
    <mergeCell ref="F239:F240"/>
    <mergeCell ref="I239:I240"/>
    <mergeCell ref="F243:F244"/>
    <mergeCell ref="I243:I244"/>
    <mergeCell ref="F225:F226"/>
    <mergeCell ref="I225:I226"/>
    <mergeCell ref="F228:F229"/>
    <mergeCell ref="I228:I229"/>
    <mergeCell ref="F231:F232"/>
    <mergeCell ref="I231:I232"/>
    <mergeCell ref="F213:F214"/>
    <mergeCell ref="I213:I214"/>
    <mergeCell ref="F218:F219"/>
    <mergeCell ref="I218:I219"/>
    <mergeCell ref="F221:F222"/>
    <mergeCell ref="I221:I222"/>
    <mergeCell ref="F202:F203"/>
    <mergeCell ref="I202:I203"/>
    <mergeCell ref="F207:F208"/>
    <mergeCell ref="I207:I208"/>
    <mergeCell ref="F210:F211"/>
    <mergeCell ref="I210:I211"/>
    <mergeCell ref="B204:J204"/>
    <mergeCell ref="F191:F192"/>
    <mergeCell ref="I191:I192"/>
    <mergeCell ref="F194:F195"/>
    <mergeCell ref="I194:I195"/>
    <mergeCell ref="F199:F200"/>
    <mergeCell ref="I199:I200"/>
    <mergeCell ref="F181:F182"/>
    <mergeCell ref="I181:I182"/>
    <mergeCell ref="F184:F185"/>
    <mergeCell ref="I184:I185"/>
    <mergeCell ref="F188:F189"/>
    <mergeCell ref="I188:I189"/>
    <mergeCell ref="F170:F171"/>
    <mergeCell ref="I170:I171"/>
    <mergeCell ref="F173:F174"/>
    <mergeCell ref="I173:I174"/>
    <mergeCell ref="F176:F177"/>
    <mergeCell ref="I176:I177"/>
    <mergeCell ref="F158:F159"/>
    <mergeCell ref="I158:I159"/>
    <mergeCell ref="F163:F164"/>
    <mergeCell ref="I163:I164"/>
    <mergeCell ref="F166:F167"/>
    <mergeCell ref="I166:I167"/>
    <mergeCell ref="F148:F149"/>
    <mergeCell ref="I148:I149"/>
    <mergeCell ref="F152:F153"/>
    <mergeCell ref="I152:I153"/>
    <mergeCell ref="F155:F156"/>
    <mergeCell ref="I155:I156"/>
    <mergeCell ref="F137:F138"/>
    <mergeCell ref="I137:I138"/>
    <mergeCell ref="F140:F141"/>
    <mergeCell ref="I140:I141"/>
    <mergeCell ref="F145:F146"/>
    <mergeCell ref="I145:I146"/>
    <mergeCell ref="F129:F130"/>
    <mergeCell ref="I129:I130"/>
    <mergeCell ref="B22:J22"/>
    <mergeCell ref="B131:J131"/>
    <mergeCell ref="F134:F135"/>
    <mergeCell ref="I134:I135"/>
    <mergeCell ref="I118:I119"/>
    <mergeCell ref="F121:F122"/>
    <mergeCell ref="I121:I122"/>
    <mergeCell ref="F126:F127"/>
    <mergeCell ref="I126:I127"/>
    <mergeCell ref="I43:I44"/>
    <mergeCell ref="F46:F47"/>
    <mergeCell ref="I46:I47"/>
    <mergeCell ref="F49:F50"/>
    <mergeCell ref="I49:I50"/>
    <mergeCell ref="F54:F55"/>
    <mergeCell ref="I54:I55"/>
    <mergeCell ref="F57:F58"/>
    <mergeCell ref="I57:I58"/>
    <mergeCell ref="F61:F62"/>
    <mergeCell ref="I61:I62"/>
    <mergeCell ref="F64:F65"/>
    <mergeCell ref="I64:I65"/>
    <mergeCell ref="F381:F397"/>
    <mergeCell ref="C3:J3"/>
    <mergeCell ref="F7:F15"/>
    <mergeCell ref="F368:F371"/>
    <mergeCell ref="F25:F26"/>
    <mergeCell ref="F28:F29"/>
    <mergeCell ref="F31:F32"/>
    <mergeCell ref="F36:F37"/>
    <mergeCell ref="F39:F40"/>
    <mergeCell ref="F351:F363"/>
    <mergeCell ref="F19:F21"/>
    <mergeCell ref="F115:F116"/>
    <mergeCell ref="I115:I116"/>
    <mergeCell ref="F118:F119"/>
    <mergeCell ref="D5:F5"/>
    <mergeCell ref="G5:I5"/>
    <mergeCell ref="I25:I26"/>
    <mergeCell ref="I7:I15"/>
    <mergeCell ref="I19:I21"/>
    <mergeCell ref="I28:I29"/>
    <mergeCell ref="I31:I32"/>
    <mergeCell ref="I36:I37"/>
    <mergeCell ref="I39:I40"/>
    <mergeCell ref="F43:F44"/>
    <mergeCell ref="F79:F80"/>
    <mergeCell ref="I93:I94"/>
    <mergeCell ref="F97:F98"/>
    <mergeCell ref="I97:I98"/>
    <mergeCell ref="F100:F101"/>
    <mergeCell ref="I100:I101"/>
    <mergeCell ref="F93:F94"/>
    <mergeCell ref="F67:F68"/>
    <mergeCell ref="I67:I68"/>
    <mergeCell ref="F72:F73"/>
    <mergeCell ref="I72:I73"/>
    <mergeCell ref="F75:F76"/>
    <mergeCell ref="I75:I76"/>
    <mergeCell ref="I79:I80"/>
    <mergeCell ref="F82:F83"/>
    <mergeCell ref="I82:I83"/>
    <mergeCell ref="I103:I104"/>
    <mergeCell ref="F108:F109"/>
    <mergeCell ref="I108:I109"/>
    <mergeCell ref="F111:F112"/>
    <mergeCell ref="I111:I112"/>
    <mergeCell ref="F103:F104"/>
    <mergeCell ref="I85:I86"/>
    <mergeCell ref="F90:F91"/>
    <mergeCell ref="I90:I91"/>
    <mergeCell ref="F85:F86"/>
  </mergeCells>
  <phoneticPr fontId="8" type="noConversion"/>
  <pageMargins left="0.39370078740157483" right="0.39370078740157483" top="0.78740157480314965" bottom="0.59055118110236227" header="0.51181102362204722" footer="0.51181102362204722"/>
  <pageSetup paperSize="9" scale="75" orientation="landscape" horizontalDpi="4294967293" r:id="rId1"/>
  <headerFooter alignWithMargins="0">
    <oddHeader xml:space="preserve">&amp;CUMLP - DPGF - LOT 1
</oddHeader>
    <oddFooter>&amp;RDécembre 2025 - Page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91999f-73c6-4a1f-ab89-51cb4fd3c239">
      <Terms xmlns="http://schemas.microsoft.com/office/infopath/2007/PartnerControls"/>
    </lcf76f155ced4ddcb4097134ff3c332f>
    <TaxCatchAll xmlns="f15aae98-6294-4f96-bdcc-7b167cda7c8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0D626A28C384B9129441D19F39C77" ma:contentTypeVersion="15" ma:contentTypeDescription="Crée un document." ma:contentTypeScope="" ma:versionID="c78a34a3fe7a047e121a6972b87c5449">
  <xsd:schema xmlns:xsd="http://www.w3.org/2001/XMLSchema" xmlns:xs="http://www.w3.org/2001/XMLSchema" xmlns:p="http://schemas.microsoft.com/office/2006/metadata/properties" xmlns:ns2="c791999f-73c6-4a1f-ab89-51cb4fd3c239" xmlns:ns3="f15aae98-6294-4f96-bdcc-7b167cda7c86" targetNamespace="http://schemas.microsoft.com/office/2006/metadata/properties" ma:root="true" ma:fieldsID="1272aa9239f9e305c21e95c74b7244e6" ns2:_="" ns3:_="">
    <xsd:import namespace="c791999f-73c6-4a1f-ab89-51cb4fd3c239"/>
    <xsd:import namespace="f15aae98-6294-4f96-bdcc-7b167cda7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1999f-73c6-4a1f-ab89-51cb4fd3c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aae98-6294-4f96-bdcc-7b167cda7c8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f8ef57a-5acc-4a4f-bd6f-d3f01fb3d29c}" ma:internalName="TaxCatchAll" ma:showField="CatchAllData" ma:web="f15aae98-6294-4f96-bdcc-7b167cda7c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FD44BA-5AC5-4DF7-B0F5-020A2C777B92}">
  <ds:schemaRefs>
    <ds:schemaRef ds:uri="b8d07508-51ae-47f1-9b86-8f9b71b616f9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5b9db10b-fffc-41c3-9388-661a45f37a3a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c791999f-73c6-4a1f-ab89-51cb4fd3c239"/>
    <ds:schemaRef ds:uri="f15aae98-6294-4f96-bdcc-7b167cda7c86"/>
  </ds:schemaRefs>
</ds:datastoreItem>
</file>

<file path=customXml/itemProps2.xml><?xml version="1.0" encoding="utf-8"?>
<ds:datastoreItem xmlns:ds="http://schemas.openxmlformats.org/officeDocument/2006/customXml" ds:itemID="{4C2F16E0-B2DD-43C4-BFB1-10B603D75D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1999f-73c6-4a1f-ab89-51cb4fd3c239"/>
    <ds:schemaRef ds:uri="f15aae98-6294-4f96-bdcc-7b167cda7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99F8A5-B222-47C6-8341-9FD2146B24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ENTETE</vt:lpstr>
      <vt:lpstr>LOT 1</vt:lpstr>
      <vt:lpstr>'LOT 1'!Impression_des_titres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VILLALDEA</dc:creator>
  <cp:keywords/>
  <dc:description/>
  <cp:lastModifiedBy>Muriel MENGET</cp:lastModifiedBy>
  <cp:revision/>
  <cp:lastPrinted>2025-10-18T17:05:27Z</cp:lastPrinted>
  <dcterms:created xsi:type="dcterms:W3CDTF">2006-04-19T14:19:21Z</dcterms:created>
  <dcterms:modified xsi:type="dcterms:W3CDTF">2026-01-20T13:29:51Z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0x0101005780D626A28C384B9129441D19F39C77</vt:lpwstr>
  </property>
  <property fmtid="{D5CDD505-2E9C-101B-9397-08002B2CF9AE}" pid="3" name="MSIP_Label_64a238cc-6af3-4341-9d32-201b7e04331f_Enabled">
    <vt:lpwstr>true</vt:lpwstr>
  </property>
  <property fmtid="{D5CDD505-2E9C-101B-9397-08002B2CF9AE}" pid="4" name="MSIP_Label_64a238cc-6af3-4341-9d32-201b7e04331f_SetDate">
    <vt:lpwstr>2023-05-22T09:36:54Z</vt:lpwstr>
  </property>
  <property fmtid="{D5CDD505-2E9C-101B-9397-08002B2CF9AE}" pid="5" name="MSIP_Label_64a238cc-6af3-4341-9d32-201b7e04331f_Method">
    <vt:lpwstr>Standard</vt:lpwstr>
  </property>
  <property fmtid="{D5CDD505-2E9C-101B-9397-08002B2CF9AE}" pid="6" name="MSIP_Label_64a238cc-6af3-4341-9d32-201b7e04331f_Name">
    <vt:lpwstr>Internal</vt:lpwstr>
  </property>
  <property fmtid="{D5CDD505-2E9C-101B-9397-08002B2CF9AE}" pid="7" name="MSIP_Label_64a238cc-6af3-4341-9d32-201b7e04331f_SiteId">
    <vt:lpwstr>09ebfde1-6505-4c31-942f-18875ff0189d</vt:lpwstr>
  </property>
  <property fmtid="{D5CDD505-2E9C-101B-9397-08002B2CF9AE}" pid="8" name="MSIP_Label_64a238cc-6af3-4341-9d32-201b7e04331f_ActionId">
    <vt:lpwstr>91b17bd1-fe91-4a57-88a9-e963e79a4d59</vt:lpwstr>
  </property>
  <property fmtid="{D5CDD505-2E9C-101B-9397-08002B2CF9AE}" pid="9" name="MSIP_Label_64a238cc-6af3-4341-9d32-201b7e04331f_ContentBits">
    <vt:lpwstr>0</vt:lpwstr>
  </property>
  <property fmtid="{D5CDD505-2E9C-101B-9397-08002B2CF9AE}" pid="10" name="MediaServiceImageTags">
    <vt:lpwstr/>
  </property>
</Properties>
</file>